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D01" sheetId="1" r:id="rId1"/>
    <sheet name="AD02" sheetId="2" r:id="rId2"/>
    <sheet name="AD03" sheetId="3" r:id="rId3"/>
    <sheet name="AD04" sheetId="4" r:id="rId4"/>
  </sheets>
  <definedNames/>
  <calcPr fullCalcOnLoad="1"/>
</workbook>
</file>

<file path=xl/sharedStrings.xml><?xml version="1.0" encoding="utf-8"?>
<sst xmlns="http://schemas.openxmlformats.org/spreadsheetml/2006/main" count="1520" uniqueCount="514">
  <si>
    <t>COGNOME E NOME</t>
  </si>
  <si>
    <t xml:space="preserve">DATA </t>
  </si>
  <si>
    <t>AREA</t>
  </si>
  <si>
    <t>ARENA ANNA MARIA</t>
  </si>
  <si>
    <t>CT</t>
  </si>
  <si>
    <t>BARBAGALLO ETTORE</t>
  </si>
  <si>
    <t>FRONTERRE' LUCIA C.</t>
  </si>
  <si>
    <t>SR</t>
  </si>
  <si>
    <t>MESSINA ELVIRA</t>
  </si>
  <si>
    <t>MONACO SANTA</t>
  </si>
  <si>
    <t>NICOLOSI GRACE MARIA</t>
  </si>
  <si>
    <t>EE</t>
  </si>
  <si>
    <t>PENNISI CAMILLA</t>
  </si>
  <si>
    <t>CL</t>
  </si>
  <si>
    <t>figli</t>
  </si>
  <si>
    <t>conc</t>
  </si>
  <si>
    <t>totale</t>
  </si>
  <si>
    <t>&lt;=18</t>
  </si>
  <si>
    <t>&lt;=6</t>
  </si>
  <si>
    <t>prece</t>
  </si>
  <si>
    <t>denza</t>
  </si>
  <si>
    <t>prov</t>
  </si>
  <si>
    <t>r.o.</t>
  </si>
  <si>
    <t>sost</t>
  </si>
  <si>
    <t xml:space="preserve">A N N I   D I S E R V I Z I O </t>
  </si>
  <si>
    <t>pre r.</t>
  </si>
  <si>
    <t>punti 5</t>
  </si>
  <si>
    <t xml:space="preserve"> punti 3</t>
  </si>
  <si>
    <t>punti 1</t>
  </si>
  <si>
    <t>titoli</t>
  </si>
  <si>
    <t>triennio</t>
  </si>
  <si>
    <t>n. titoli</t>
  </si>
  <si>
    <t>n.titoli</t>
  </si>
  <si>
    <t>AD02</t>
  </si>
  <si>
    <t>AD03</t>
  </si>
  <si>
    <t xml:space="preserve">     F I G L I</t>
  </si>
  <si>
    <t xml:space="preserve">              T    I   T   O   L   I            </t>
  </si>
  <si>
    <t>AD04</t>
  </si>
  <si>
    <t>CONIGLIO NICOLINA</t>
  </si>
  <si>
    <t>D'ORSI GIUSEPPE CARM.</t>
  </si>
  <si>
    <t>GANCI MARIA VIRGINIA</t>
  </si>
  <si>
    <t>MARCHESE CARMELO</t>
  </si>
  <si>
    <t>MASCI MARCELLA</t>
  </si>
  <si>
    <t>MURABITO ANNA</t>
  </si>
  <si>
    <t>NICOLOSI CARMELO</t>
  </si>
  <si>
    <t>ME</t>
  </si>
  <si>
    <t>RESTIVO MARIA CONCETTA</t>
  </si>
  <si>
    <t>SANTANOCETO LEONARDA</t>
  </si>
  <si>
    <t>SCIUTO ROSARIO</t>
  </si>
  <si>
    <t>SEGUENZIA MARCELLA</t>
  </si>
  <si>
    <t>VACCARO ANTONINO VIN.</t>
  </si>
  <si>
    <t>AD01</t>
  </si>
  <si>
    <t>MALFITANA GIUSEPPA</t>
  </si>
  <si>
    <t>LO BASSO LUCIA</t>
  </si>
  <si>
    <t>D'ORSI SABRINA</t>
  </si>
  <si>
    <t>D'ANNA PATRIZIA</t>
  </si>
  <si>
    <t>ALGOZZINO MARIA PIA</t>
  </si>
  <si>
    <t>ALI' ANTONIA</t>
  </si>
  <si>
    <t>ARENA MARIA VANIA</t>
  </si>
  <si>
    <t>EN</t>
  </si>
  <si>
    <t>BRUNO CONCETTA</t>
  </si>
  <si>
    <t>BUCCHIERI ANNA</t>
  </si>
  <si>
    <t>CAPONERO MARIA PROVV.</t>
  </si>
  <si>
    <t>CASTIGLIONE ORAZIO</t>
  </si>
  <si>
    <t>CATALFO CONCETTA</t>
  </si>
  <si>
    <t>CASSARINO  ROSA MARIA</t>
  </si>
  <si>
    <t>CERAMI FRANCESCA</t>
  </si>
  <si>
    <t>DENARO LUCIANA</t>
  </si>
  <si>
    <t>PA</t>
  </si>
  <si>
    <t>DI NATALE GIULIETTA</t>
  </si>
  <si>
    <t>RG</t>
  </si>
  <si>
    <t>DI STEFANO EMANUELA</t>
  </si>
  <si>
    <t>FERLITO SANTO</t>
  </si>
  <si>
    <t>FINOCCHIARO ADRIANA</t>
  </si>
  <si>
    <t>FRAGALA' CARMELA</t>
  </si>
  <si>
    <t>GIUFFRIDA ROBERTO</t>
  </si>
  <si>
    <t>GRECO MARIA FRANCESCA</t>
  </si>
  <si>
    <t>GRIDA' LIDIA PATRIZIA</t>
  </si>
  <si>
    <t>LA LOGGIA GIUSEPPA</t>
  </si>
  <si>
    <t>LA ROSA ALFIO</t>
  </si>
  <si>
    <t>MAESANO ALFIO</t>
  </si>
  <si>
    <t>MAGLIA GIULIA</t>
  </si>
  <si>
    <t>MANZELLA TAMARA</t>
  </si>
  <si>
    <t>MARASCO DANIELA</t>
  </si>
  <si>
    <t>CS</t>
  </si>
  <si>
    <t>MAZZARO PAOLA</t>
  </si>
  <si>
    <t>BL</t>
  </si>
  <si>
    <t>MINEO CARMELA</t>
  </si>
  <si>
    <t>MONGIOVI' CONCETTA</t>
  </si>
  <si>
    <t>NOTO MARIA LORENA</t>
  </si>
  <si>
    <t>PANEBIANCO SALVATORE</t>
  </si>
  <si>
    <t>PAPA MARIOLINA</t>
  </si>
  <si>
    <t>POMA GIOVANNA</t>
  </si>
  <si>
    <t>PULVIRENTI LUCIA</t>
  </si>
  <si>
    <t>RODIA ROSSELLA</t>
  </si>
  <si>
    <t>SICILIANO DANIELA</t>
  </si>
  <si>
    <t>VACCARO MARIA ANNA</t>
  </si>
  <si>
    <t>VALLONE LIA</t>
  </si>
  <si>
    <t>VERZI' CARMELA</t>
  </si>
  <si>
    <t>VISCUSO MARIA</t>
  </si>
  <si>
    <t>BITTO FILIPPO</t>
  </si>
  <si>
    <t>DI FRANCO LICIA</t>
  </si>
  <si>
    <t>MOSCHEO FILIPPA</t>
  </si>
  <si>
    <t>ABBATELLI GIUSEPPINA</t>
  </si>
  <si>
    <t>ABBOTTO FRANCESCA</t>
  </si>
  <si>
    <t>ARICO' GISELLA</t>
  </si>
  <si>
    <t>BUEMI MARIANNA</t>
  </si>
  <si>
    <t>DIOLOSA' ROSA</t>
  </si>
  <si>
    <t>FERULLO MAURIZIO</t>
  </si>
  <si>
    <t>NA</t>
  </si>
  <si>
    <t>FINOCCHIARO FABIO</t>
  </si>
  <si>
    <t>FINOCCHIARO ROSARIA</t>
  </si>
  <si>
    <t>GIUFFRIDA ANGELO</t>
  </si>
  <si>
    <t>GULLOTTA ANDREA</t>
  </si>
  <si>
    <t>LEOTTA VENERA</t>
  </si>
  <si>
    <t>MANGIONE GIOVANNI</t>
  </si>
  <si>
    <t>PENNISI SANTA AGNESE</t>
  </si>
  <si>
    <t>PULVIRENTI FLAVIA</t>
  </si>
  <si>
    <t>QUARTARONE FABIO SALV.</t>
  </si>
  <si>
    <t>RACITI GIUSEPPA</t>
  </si>
  <si>
    <t>RANNISI LUISA</t>
  </si>
  <si>
    <t>SCIBONA GIUSEPPA</t>
  </si>
  <si>
    <t>SPARTA' LEONE</t>
  </si>
  <si>
    <t>SPINA ANNA MARIA</t>
  </si>
  <si>
    <t>SPINA BEATRICE</t>
  </si>
  <si>
    <t>TOSTO GRAZIA MARIA</t>
  </si>
  <si>
    <t>TROVATO ABRAMO GRAZ.</t>
  </si>
  <si>
    <t>BOTTINO LUCIA</t>
  </si>
  <si>
    <t>MASCALI ANTONIO</t>
  </si>
  <si>
    <t>SODANO GIUSEPPE</t>
  </si>
  <si>
    <t>SOTTILE GAETANO MASS.</t>
  </si>
  <si>
    <t>cont.</t>
  </si>
  <si>
    <t>anni</t>
  </si>
  <si>
    <t>no mob.</t>
  </si>
  <si>
    <t xml:space="preserve">     ANNI DI SERVIZIO</t>
  </si>
  <si>
    <t>prec.</t>
  </si>
  <si>
    <t>tot.</t>
  </si>
  <si>
    <t>19/0653</t>
  </si>
  <si>
    <t>ACCOLLA MARIA STELLA</t>
  </si>
  <si>
    <t>DATA</t>
  </si>
  <si>
    <t>area</t>
  </si>
  <si>
    <t>PAPPALARDO VINCENZA ANNA</t>
  </si>
  <si>
    <t>MALERBA MARISA</t>
  </si>
  <si>
    <t>VELLA LINA</t>
  </si>
  <si>
    <t>AG</t>
  </si>
  <si>
    <t>PISANO ORAZIO</t>
  </si>
  <si>
    <t>SIRNA GRAZIA</t>
  </si>
  <si>
    <t>MIANO ANGELA DANIELA</t>
  </si>
  <si>
    <t>SCORZA ROSARIO</t>
  </si>
  <si>
    <t>BATTIATO GIOVANNI</t>
  </si>
  <si>
    <t>BARBAGALLO SEBASTIANA ORNELLA</t>
  </si>
  <si>
    <t>DI BENEDETTO SABINA</t>
  </si>
  <si>
    <t>MUSUMECI GIUSEPPINA</t>
  </si>
  <si>
    <t>PASTURA ROBERTO</t>
  </si>
  <si>
    <t>CALVO VENERA RITA</t>
  </si>
  <si>
    <t>LAURICELLA PINO</t>
  </si>
  <si>
    <t>MELI MARIA ANTONINA</t>
  </si>
  <si>
    <t>CARUSO GIOVANNI PIETRO</t>
  </si>
  <si>
    <t>LABRUNA VALERIA GIUSEPPA</t>
  </si>
  <si>
    <t>TIANO ADRIANA</t>
  </si>
  <si>
    <t>LAMONICA SABINA</t>
  </si>
  <si>
    <t>D'AMICO LOREDANA</t>
  </si>
  <si>
    <t>MI</t>
  </si>
  <si>
    <t>FERRIOLO MARISA SALVATRICE</t>
  </si>
  <si>
    <t>TP</t>
  </si>
  <si>
    <t>GALLINA LUCIA</t>
  </si>
  <si>
    <t>LEOTTA MARIA ROSARIA</t>
  </si>
  <si>
    <t>FAGIANO MARIA VENERA</t>
  </si>
  <si>
    <t>GIACOBBE LEONARDO</t>
  </si>
  <si>
    <t>BRUGALETTA ELISABETTA</t>
  </si>
  <si>
    <t>TROVATO GIUSEPPA</t>
  </si>
  <si>
    <t>FINOCCHIARO ANTONIO</t>
  </si>
  <si>
    <t>LIMONE SEBASTIANO</t>
  </si>
  <si>
    <t>MIRALDI SALVATORE</t>
  </si>
  <si>
    <t>UCCELLATORE GIUSEPPA</t>
  </si>
  <si>
    <t>SICURELLA MARIA ANTONIETTA</t>
  </si>
  <si>
    <t>BIANCHI ITALIA</t>
  </si>
  <si>
    <t>PRINCIPATO TROSSO LEONARDO GIUSEPPE</t>
  </si>
  <si>
    <t>CORSARO MANLIO</t>
  </si>
  <si>
    <t xml:space="preserve">DE LUCIA GIORGIO </t>
  </si>
  <si>
    <t>CB</t>
  </si>
  <si>
    <t>ROMEO TERESA</t>
  </si>
  <si>
    <t>BONACCORSI SEBASTIANO</t>
  </si>
  <si>
    <t>p. 2</t>
  </si>
  <si>
    <t>p. 3</t>
  </si>
  <si>
    <t>ALLOTTA GRAZIELLA</t>
  </si>
  <si>
    <t>CAMPO CARMELA</t>
  </si>
  <si>
    <t>CORTESE CESARINA</t>
  </si>
  <si>
    <t>FOTI SALVATORE</t>
  </si>
  <si>
    <t>IMBISCUSO MARIA CATENA</t>
  </si>
  <si>
    <t>MORMILE ROSARIA</t>
  </si>
  <si>
    <t>23/09/725</t>
  </si>
  <si>
    <t>REINA MONICA</t>
  </si>
  <si>
    <t>SALERNO ROSA</t>
  </si>
  <si>
    <t>VINCIGUERRA ELEONORA EMILIA</t>
  </si>
  <si>
    <t xml:space="preserve">p.2 </t>
  </si>
  <si>
    <t>p.3</t>
  </si>
  <si>
    <t>RC</t>
  </si>
  <si>
    <t>BOEMI MARIA</t>
  </si>
  <si>
    <t>COLUCCIO FRANCESCA</t>
  </si>
  <si>
    <t>COSTA PROVVIDENZA</t>
  </si>
  <si>
    <t>D'AMBRA LAURA</t>
  </si>
  <si>
    <t>DI CARLO DANIELA ANNA</t>
  </si>
  <si>
    <t>FINOCCHIARO SANTA CLAUDIA</t>
  </si>
  <si>
    <t>FISICHELLA ANTONINO</t>
  </si>
  <si>
    <t>GABRIELI GABRIELLA</t>
  </si>
  <si>
    <t>GIUCA NORMA FRANCA</t>
  </si>
  <si>
    <t>IOCOLANO LORENZO</t>
  </si>
  <si>
    <t>LA MENDOLA DANIELA</t>
  </si>
  <si>
    <t>LOMBARDO ANNA</t>
  </si>
  <si>
    <t>MAMMINO AGATA</t>
  </si>
  <si>
    <t>MOTTA LUCIA</t>
  </si>
  <si>
    <t>PENNISI SANTINA</t>
  </si>
  <si>
    <t>RUSSO LORENA MARIA</t>
  </si>
  <si>
    <t>TORRISI PAOLINA</t>
  </si>
  <si>
    <t>VANNI ROSALBA</t>
  </si>
  <si>
    <t>VISCUSO GAETANA</t>
  </si>
  <si>
    <t>INDELICATO ROSALBA</t>
  </si>
  <si>
    <t>p.2</t>
  </si>
  <si>
    <t>BISAZZA ALESSANDRO</t>
  </si>
  <si>
    <t>CARDULLO RENATA</t>
  </si>
  <si>
    <t>CATALFAMO ANNA MARIA RITA</t>
  </si>
  <si>
    <t>DI MAURO ANGELA</t>
  </si>
  <si>
    <t>FALSONE RINA MARIA</t>
  </si>
  <si>
    <t>FINOCCHIARO SALVATORE</t>
  </si>
  <si>
    <t>GIARDINA MARIA ROSARIA</t>
  </si>
  <si>
    <t>MUSCARA' MARIA</t>
  </si>
  <si>
    <t>PRINCIOTTO ANGELA MARIA</t>
  </si>
  <si>
    <t>TERRANOVA PLACIDO</t>
  </si>
  <si>
    <t>DI ROSA MARINELLA</t>
  </si>
  <si>
    <t>CALVARUSO GIUSEPPINA</t>
  </si>
  <si>
    <t>ACQUAVIVA ANTONIO</t>
  </si>
  <si>
    <t>ARTUSO PROVVIDENZA</t>
  </si>
  <si>
    <t>SP</t>
  </si>
  <si>
    <t>BELLOFIORE MARIANGELA</t>
  </si>
  <si>
    <t>CALANNA SALVATORE</t>
  </si>
  <si>
    <t>FINOCCHIARO ALFIO SALV.</t>
  </si>
  <si>
    <t>FINOCCHIARO MASSIMO</t>
  </si>
  <si>
    <t>SO</t>
  </si>
  <si>
    <t>LEONARDI MARIA ROSA</t>
  </si>
  <si>
    <t>LICATA MARIAGIOVANNA</t>
  </si>
  <si>
    <t>PENNISI PATRIZIA</t>
  </si>
  <si>
    <t>PETISI CONCETTO</t>
  </si>
  <si>
    <t>SOMMA GIOVANNI</t>
  </si>
  <si>
    <t>SPOTO MARIA</t>
  </si>
  <si>
    <t>TOMASELLO GIUSEPPE ANTONINO</t>
  </si>
  <si>
    <t>TOSCANO SABRINA</t>
  </si>
  <si>
    <t>COPPA RITA MARIA</t>
  </si>
  <si>
    <t>AQ</t>
  </si>
  <si>
    <t>DI MAURO GIUSEPPE</t>
  </si>
  <si>
    <t>GIUFFRIDA GRAZIA MARIA</t>
  </si>
  <si>
    <t>SCRAVAGLIERI GIOVANNA ANNA</t>
  </si>
  <si>
    <t>VIRGILLITO GIUSEPPINA ANNA</t>
  </si>
  <si>
    <t>ZAMMATARO STEFANIA LUCIA</t>
  </si>
  <si>
    <t>COSTA MICHELE</t>
  </si>
  <si>
    <t>VADALA' CATERINA</t>
  </si>
  <si>
    <t>MANGIO' NUNZIA</t>
  </si>
  <si>
    <t>CALTABIANO GIUSEPPE</t>
  </si>
  <si>
    <t>CARUSO CARMELA</t>
  </si>
  <si>
    <t>CONTRAFATTO ALBANO</t>
  </si>
  <si>
    <t>DELL'AQUILA CARMELA</t>
  </si>
  <si>
    <t>DI GIOVANNI MARCELLA</t>
  </si>
  <si>
    <t>MARLETTA PATRIZIO</t>
  </si>
  <si>
    <t>AMORE GIOVANNI</t>
  </si>
  <si>
    <t>GRASSO ORAZIO GIOVANNI</t>
  </si>
  <si>
    <t>NASELLO GIOVANNI</t>
  </si>
  <si>
    <t>SALPIETRO ROBERTO PAOLO</t>
  </si>
  <si>
    <t>VENTO VINCENZA</t>
  </si>
  <si>
    <t>MANCINO MASSIMO</t>
  </si>
  <si>
    <t>AMATO FRANCESCO DIEGO</t>
  </si>
  <si>
    <t>ARDITA MARIA ROSSANA</t>
  </si>
  <si>
    <t>BARBUSCIA FLORA</t>
  </si>
  <si>
    <t>BONFORTE MARIA PATRIZIA</t>
  </si>
  <si>
    <t>CALCAGNO FRANCESCO</t>
  </si>
  <si>
    <t>D'AGOSTA GIUSEPPINA MARINA</t>
  </si>
  <si>
    <t>GINEX LAURA</t>
  </si>
  <si>
    <t>GROSSO ANTONELLA</t>
  </si>
  <si>
    <t>IRRERA GIUSEPPA</t>
  </si>
  <si>
    <t>LA FERRERA SANTA</t>
  </si>
  <si>
    <t>LEANZA ROSALBA</t>
  </si>
  <si>
    <t>LONGO DARIO</t>
  </si>
  <si>
    <t>MANTINEO MARIADANIELA</t>
  </si>
  <si>
    <t>BA</t>
  </si>
  <si>
    <t>PAFUMI CRISTINA</t>
  </si>
  <si>
    <t>PANASIDI ROSA</t>
  </si>
  <si>
    <t>PATANE' GIOVANNI</t>
  </si>
  <si>
    <t>RACITI CATERINA NADIA</t>
  </si>
  <si>
    <t>RACITI SALVATORE</t>
  </si>
  <si>
    <t>SARDO LAURA GIOVANNA AGATA</t>
  </si>
  <si>
    <t>SCUDERI PIETRO</t>
  </si>
  <si>
    <t>ZAPPALA' AGATA GAETANA</t>
  </si>
  <si>
    <t>ALACQUA MARIA</t>
  </si>
  <si>
    <t>AMATO IOLE MARIA ROSA</t>
  </si>
  <si>
    <t>ANTENUCCI LILIANA CINZIA</t>
  </si>
  <si>
    <t>ARAGONA SANTINA</t>
  </si>
  <si>
    <t>AUTERI MADDALENA</t>
  </si>
  <si>
    <t>BELLINO MARGHERITA</t>
  </si>
  <si>
    <t>BUTANO LARA</t>
  </si>
  <si>
    <t>CAMPAGNA ROSARIA</t>
  </si>
  <si>
    <t>CASALE DANIELA RITA M.</t>
  </si>
  <si>
    <t>11/10/75ME</t>
  </si>
  <si>
    <t>CRISTALDI AGATA LAURA</t>
  </si>
  <si>
    <t>CUTULI ANGELO MARIO</t>
  </si>
  <si>
    <t>FALESI SEBASTIANO</t>
  </si>
  <si>
    <t>FINOCCHIARO AGATA FRANCESCA</t>
  </si>
  <si>
    <t>FIORENZA GIUSEPPA</t>
  </si>
  <si>
    <t>FURIAN ANTONELLA</t>
  </si>
  <si>
    <t>TS</t>
  </si>
  <si>
    <t>GRASSO VENERA</t>
  </si>
  <si>
    <t>ISGRO' FRANCESCO</t>
  </si>
  <si>
    <t>LA MANNA FABRIZIO</t>
  </si>
  <si>
    <t>LA PAGLIA FRAGOLA PIERA</t>
  </si>
  <si>
    <t>LENTI LISE</t>
  </si>
  <si>
    <t>RM</t>
  </si>
  <si>
    <t>LIZZIO MIRELLA</t>
  </si>
  <si>
    <t>LONGO ALESSANDRO ANGELO</t>
  </si>
  <si>
    <t>MAGAZZU' CARLA</t>
  </si>
  <si>
    <t>MAGNANO CLARA</t>
  </si>
  <si>
    <t>MARRA CONCETTINA PALMA</t>
  </si>
  <si>
    <t>MAZZOLA SILVANA</t>
  </si>
  <si>
    <t>NAPOLI ELISABETTA</t>
  </si>
  <si>
    <t>SA</t>
  </si>
  <si>
    <t>OLIVA MARIA TERESA</t>
  </si>
  <si>
    <t>PALUMBO MARCELLA</t>
  </si>
  <si>
    <t>PANTO' PAOLA</t>
  </si>
  <si>
    <t>PITANZA MARIA RENATA</t>
  </si>
  <si>
    <t>PRESTI FRANCESCA</t>
  </si>
  <si>
    <t>REINA ANGELA</t>
  </si>
  <si>
    <t>ROMEO ROSA SERENA</t>
  </si>
  <si>
    <t>SCARCELLA LAURA MARIA</t>
  </si>
  <si>
    <t>SPINA MONICA</t>
  </si>
  <si>
    <t>AMBROSINI MARIA ADRIANA</t>
  </si>
  <si>
    <t>ARMENIO NUNZIO ANTONIO</t>
  </si>
  <si>
    <t>BONFANTE ROSARIA</t>
  </si>
  <si>
    <t>CALLEA CARMELINDA</t>
  </si>
  <si>
    <t>CURCURUTO GIOVANNI</t>
  </si>
  <si>
    <t>D'AGOSTINO NORMA</t>
  </si>
  <si>
    <t>DI PIETRO MARIA</t>
  </si>
  <si>
    <t>DI VINCENZO GIUSEPPE</t>
  </si>
  <si>
    <t>DISTEFANO CARMELA</t>
  </si>
  <si>
    <t>GIUNTA GAETANO</t>
  </si>
  <si>
    <t>GRASSO MARIA CARMELA</t>
  </si>
  <si>
    <t>GUGLIELMINO GRAZIA</t>
  </si>
  <si>
    <t>LEOTTA ANTONINO MARIA PIO</t>
  </si>
  <si>
    <t>MANFREDI RAFFAELE</t>
  </si>
  <si>
    <t>MASUZZO ENRICO FABIO</t>
  </si>
  <si>
    <t>MAUGERI CONCETTA</t>
  </si>
  <si>
    <t xml:space="preserve">MOSCA CARMELA </t>
  </si>
  <si>
    <t>MOTTA CONSOLATA</t>
  </si>
  <si>
    <t>PARELLO LUIGI</t>
  </si>
  <si>
    <t>PLATANIA FRANCESCA</t>
  </si>
  <si>
    <t>PRESTI FRANCESCO</t>
  </si>
  <si>
    <t>RANDAZZO LUCIA</t>
  </si>
  <si>
    <t>RAPISARDA ROSARIA</t>
  </si>
  <si>
    <t>SEMINARA MARIA ELENA</t>
  </si>
  <si>
    <t>SPADARO ANGELO</t>
  </si>
  <si>
    <t>URRATA DANIELA ORNELLA</t>
  </si>
  <si>
    <t>TROVATO ANGELA MARIA</t>
  </si>
  <si>
    <t>BARBAROTTO GIUSEPPINA</t>
  </si>
  <si>
    <t>CARUSO NICOLO'</t>
  </si>
  <si>
    <t>FRANCICANAVA ANNA OMBRETTA</t>
  </si>
  <si>
    <t>FURNARI ALFIA</t>
  </si>
  <si>
    <t>GUARRERA LUIGIA</t>
  </si>
  <si>
    <t>MAUGERI MAURO</t>
  </si>
  <si>
    <t>PULVIRENTI EMANUELE</t>
  </si>
  <si>
    <t>RINALDI ANTONELLA</t>
  </si>
  <si>
    <t>SCENNA TERESA</t>
  </si>
  <si>
    <t>SPANO' GIOVANNI</t>
  </si>
  <si>
    <t>ZACCO SABINA</t>
  </si>
  <si>
    <t>SANTORO GIUSEPPA</t>
  </si>
  <si>
    <t>DENARO IDA</t>
  </si>
  <si>
    <t>NIZZA FRANCESCA CARMELA</t>
  </si>
  <si>
    <t>curr.norm</t>
  </si>
  <si>
    <t>curr.</t>
  </si>
  <si>
    <t>continuità</t>
  </si>
  <si>
    <t>punti 3</t>
  </si>
  <si>
    <t>BITZI ATHANASIA</t>
  </si>
  <si>
    <t xml:space="preserve">PAONE FLAVIA    </t>
  </si>
  <si>
    <t>ABBATE ANGELA MARIA</t>
  </si>
  <si>
    <t>BAUCCIO FABIO</t>
  </si>
  <si>
    <t>BONOMO SALVATORE</t>
  </si>
  <si>
    <t>CALABRETTA MARIO</t>
  </si>
  <si>
    <t>CANNAVO' MARCELLA</t>
  </si>
  <si>
    <t>CERRI ANGIOLETTA ANTONIA</t>
  </si>
  <si>
    <t>COCILOVO CARMELA</t>
  </si>
  <si>
    <t>DI MAURO CRISTINA MARTA</t>
  </si>
  <si>
    <t>FINOCCHIARO LUCIA</t>
  </si>
  <si>
    <t>LAFERRERA DANILO</t>
  </si>
  <si>
    <t>LAMPASONA MARIA</t>
  </si>
  <si>
    <t xml:space="preserve">LAUDANI ROBERTO </t>
  </si>
  <si>
    <t>LIPARI CONCETTA AGNESE</t>
  </si>
  <si>
    <t>MAMMANA LETIZIA</t>
  </si>
  <si>
    <t>MARINARO DANIELA</t>
  </si>
  <si>
    <t>PINO FRANCESCO</t>
  </si>
  <si>
    <t>ROMEO DAVIDE CARMELO</t>
  </si>
  <si>
    <t>SANTAGATI NERINA</t>
  </si>
  <si>
    <t>SANTONOCITO FRANCESCA</t>
  </si>
  <si>
    <t>SAPIENZA CONCETTA</t>
  </si>
  <si>
    <t>SCALIA GIUSEPPE</t>
  </si>
  <si>
    <t>SICURELLA LUIGI</t>
  </si>
  <si>
    <t>SIGNORELLO LUCIA</t>
  </si>
  <si>
    <t>VIRGILLITO MARIA</t>
  </si>
  <si>
    <t>ZAPPALA' ALBERTO</t>
  </si>
  <si>
    <t>ABATE GIOVANNA MARIA</t>
  </si>
  <si>
    <t>AGLIOZZO SERAFINA</t>
  </si>
  <si>
    <t>BRANCATO MARIA AUSILIA</t>
  </si>
  <si>
    <t>CANGEMI LUCA ANTONIO</t>
  </si>
  <si>
    <t>CASTANO CRISTIANA</t>
  </si>
  <si>
    <t>CAVALIERE MARIA CATENA</t>
  </si>
  <si>
    <t>DELL'EVA MARIA CRISTINA</t>
  </si>
  <si>
    <t>GE</t>
  </si>
  <si>
    <t>DI BELLA VENERA</t>
  </si>
  <si>
    <t>FIAMINGO MARIA GIUSEPPA</t>
  </si>
  <si>
    <t>GIAMPICCOLO DANIELA</t>
  </si>
  <si>
    <t>GIUNTA LIVIA MARCELLA</t>
  </si>
  <si>
    <t>LA PORTA MARCELLA</t>
  </si>
  <si>
    <t>LOMBARDO TOMMASA</t>
  </si>
  <si>
    <t>MAGNANO SAN LIO GABRIELLA</t>
  </si>
  <si>
    <t>PITARRESI LIDIA</t>
  </si>
  <si>
    <t>SORTINO MANUELA GIORGIA</t>
  </si>
  <si>
    <t>AICOLINO GIUSEPPE</t>
  </si>
  <si>
    <t>VA</t>
  </si>
  <si>
    <t>ALCOZER SORAYA GIACOMINA</t>
  </si>
  <si>
    <t>AMATO FRANCESCA</t>
  </si>
  <si>
    <t>ARCIDIACONO ROSARIA</t>
  </si>
  <si>
    <t>BARTOLOTTA MICHELA</t>
  </si>
  <si>
    <t>CALLARI DALILA VALENTINA</t>
  </si>
  <si>
    <t>CINO ROSALIA</t>
  </si>
  <si>
    <t>DE CORRADO MARISA</t>
  </si>
  <si>
    <t>DIBENEDETTO FLORIANA</t>
  </si>
  <si>
    <t>GELSOMINO ROSETTA AUSILIA</t>
  </si>
  <si>
    <t>GIERI LUISA</t>
  </si>
  <si>
    <t>GRASSO SEBASTIANO</t>
  </si>
  <si>
    <t>LEONARDI NUNZIA</t>
  </si>
  <si>
    <t>MAITA VITO</t>
  </si>
  <si>
    <t>PAPPALARDO ALFIO</t>
  </si>
  <si>
    <t>PARISI ACHILLE</t>
  </si>
  <si>
    <t>PRIVITERA CARMELA</t>
  </si>
  <si>
    <t>RINALDI CONCETTINA</t>
  </si>
  <si>
    <t>RUSSO SIMONE</t>
  </si>
  <si>
    <t>SANTONOCITO ROBERTO SALVATORE</t>
  </si>
  <si>
    <t>TOSCANO VINCENZO</t>
  </si>
  <si>
    <t>ZUCO DOMENICO</t>
  </si>
  <si>
    <t>CAMPAGNA TIZIANA MARIA</t>
  </si>
  <si>
    <t>CARASTRO MIRANDA</t>
  </si>
  <si>
    <t>CUTULI ENRICO</t>
  </si>
  <si>
    <t>FERRAUTO COSIMA</t>
  </si>
  <si>
    <t>GIUNTA ALESSANDRO</t>
  </si>
  <si>
    <t>IACONA LETIZIA</t>
  </si>
  <si>
    <t>MILAZZO ROSA</t>
  </si>
  <si>
    <t>MINISSALE LARA</t>
  </si>
  <si>
    <t>PETRULLO LUCIA</t>
  </si>
  <si>
    <t>RAMETTA MARIA GAETANA</t>
  </si>
  <si>
    <t>RIGANO ALFIO</t>
  </si>
  <si>
    <t>GIMMILLARO DANIELA MARIA</t>
  </si>
  <si>
    <t>ZINGALE MARIA TERESA</t>
  </si>
  <si>
    <t xml:space="preserve">                ANNI DI SERVIZIO</t>
  </si>
  <si>
    <t>MARINO TIZIANA</t>
  </si>
  <si>
    <t>COSENTINO EMANUELA ELISABETTA</t>
  </si>
  <si>
    <t xml:space="preserve">r.o. </t>
  </si>
  <si>
    <t>pre ruolo</t>
  </si>
  <si>
    <t>NASCITA</t>
  </si>
  <si>
    <t>TEMPORANEAMENTE ALTRA AMMINISTRAZIONE</t>
  </si>
  <si>
    <t xml:space="preserve">ARENA ROSSANA MARIA </t>
  </si>
  <si>
    <t>BEVILACQUA DANIELA CONCETTA   08/03/1970 CT</t>
  </si>
  <si>
    <t xml:space="preserve">CAMARDI EMANUELA   </t>
  </si>
  <si>
    <t>CACCIOLA ROSARIA RITA</t>
  </si>
  <si>
    <t xml:space="preserve">CANTARELLA CARMELO  </t>
  </si>
  <si>
    <t xml:space="preserve">COPPOLINO LUCIA   </t>
  </si>
  <si>
    <t xml:space="preserve">MAMMINO PIERO       </t>
  </si>
  <si>
    <t xml:space="preserve">MONELLO FELICE </t>
  </si>
  <si>
    <t xml:space="preserve">PAPPALARDO PINA </t>
  </si>
  <si>
    <t xml:space="preserve">SAITTA GIOVANNA </t>
  </si>
  <si>
    <t xml:space="preserve">SCIARA SALVATORE </t>
  </si>
  <si>
    <t xml:space="preserve">SCIFO FABIANA </t>
  </si>
  <si>
    <t xml:space="preserve">SCUDERI MARIANNA  </t>
  </si>
  <si>
    <t xml:space="preserve">CIANCIO MARIA LUCIA  </t>
  </si>
  <si>
    <t xml:space="preserve">COSENTINO DANIELA   </t>
  </si>
  <si>
    <t xml:space="preserve">DI VITA VALERIA  </t>
  </si>
  <si>
    <t xml:space="preserve">FORBICE MARIA  </t>
  </si>
  <si>
    <t xml:space="preserve">MICCIULLA  ANTONIO  </t>
  </si>
  <si>
    <t xml:space="preserve">PATERA GAETANA  </t>
  </si>
  <si>
    <t xml:space="preserve">SAPIENZA VALERIA  </t>
  </si>
  <si>
    <t>PRIVITERA ALFIO</t>
  </si>
  <si>
    <t>IMBESI DANIELA</t>
  </si>
  <si>
    <t>ANNINO VINCENZA</t>
  </si>
  <si>
    <t>STELLINO GASPARE</t>
  </si>
  <si>
    <t>LICANDRI PAOLO</t>
  </si>
  <si>
    <t>TOSCANO ROCCO</t>
  </si>
  <si>
    <t>PAPA ENZA ANNA AUSILIA</t>
  </si>
  <si>
    <t>ILARDO ANGELO</t>
  </si>
  <si>
    <t>CASSARISI ANT.D.</t>
  </si>
  <si>
    <t>LEANZA GABRIELE</t>
  </si>
  <si>
    <t>CZ</t>
  </si>
  <si>
    <t xml:space="preserve">CALIGIORE MARIA ASSUNTA 25/4/72 </t>
  </si>
  <si>
    <t xml:space="preserve">ALONZO CLAUDIO FRANCESCO </t>
  </si>
  <si>
    <t xml:space="preserve">ANILE PIERA MARIA </t>
  </si>
  <si>
    <t xml:space="preserve">BARBAGALLO VERA  </t>
  </si>
  <si>
    <t xml:space="preserve">BARILLA' MARCELLO  </t>
  </si>
  <si>
    <t xml:space="preserve">CASTIGLIONE TANIA </t>
  </si>
  <si>
    <t xml:space="preserve">DI PRIMO MARIA AGATINA  </t>
  </si>
  <si>
    <t xml:space="preserve">NICOLOSI ELEONORA  </t>
  </si>
  <si>
    <t xml:space="preserve">SCHILIRO' FRANCESCO  </t>
  </si>
  <si>
    <t xml:space="preserve">TINE' SALVATORE </t>
  </si>
  <si>
    <t xml:space="preserve">VIRCILIO DARIO </t>
  </si>
  <si>
    <t>DOTTORATO DI RICERCA</t>
  </si>
  <si>
    <t>FOTI ANNAMARIA</t>
  </si>
  <si>
    <t xml:space="preserve">MARLETTA GIOVANNA AUSILIA </t>
  </si>
  <si>
    <t>Catania,  22 agosto 2012</t>
  </si>
  <si>
    <t>IL DIRIGENTE</t>
  </si>
  <si>
    <t>DR. R. ZANOLI</t>
  </si>
  <si>
    <t>Catania 22 agosto 2012</t>
  </si>
  <si>
    <t xml:space="preserve">IL DIRIGENTE </t>
  </si>
  <si>
    <t>X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</si>
</sst>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/m/yy;@"/>
    <numFmt numFmtId="166" formatCode="dd/mm/yy;@"/>
    <numFmt numFmtId="167" formatCode="mmm\-yyyy"/>
    <numFmt numFmtId="168" formatCode="[$-410]d\-mmm\-yy;@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3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Fill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3" xfId="0" applyNumberFormat="1" applyFont="1" applyBorder="1" applyAlignment="1">
      <alignment horizontal="left"/>
    </xf>
    <xf numFmtId="0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66" fontId="2" fillId="0" borderId="9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6" fontId="2" fillId="0" borderId="15" xfId="0" applyNumberFormat="1" applyFont="1" applyBorder="1" applyAlignment="1">
      <alignment/>
    </xf>
    <xf numFmtId="0" fontId="2" fillId="0" borderId="8" xfId="0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2" xfId="0" applyNumberFormat="1" applyFont="1" applyBorder="1" applyAlignment="1">
      <alignment/>
    </xf>
    <xf numFmtId="165" fontId="2" fillId="0" borderId="6" xfId="0" applyNumberFormat="1" applyFont="1" applyBorder="1" applyAlignment="1">
      <alignment/>
    </xf>
    <xf numFmtId="166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4" xfId="0" applyFont="1" applyBorder="1" applyAlignment="1">
      <alignment/>
    </xf>
    <xf numFmtId="166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left"/>
    </xf>
    <xf numFmtId="0" fontId="3" fillId="0" borderId="10" xfId="0" applyNumberFormat="1" applyFont="1" applyFill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7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3" fillId="0" borderId="13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8" xfId="0" applyNumberFormat="1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166" fontId="2" fillId="0" borderId="6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6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9" xfId="0" applyBorder="1" applyAlignment="1">
      <alignment/>
    </xf>
    <xf numFmtId="165" fontId="0" fillId="0" borderId="6" xfId="0" applyNumberFormat="1" applyBorder="1" applyAlignment="1">
      <alignment/>
    </xf>
    <xf numFmtId="0" fontId="3" fillId="0" borderId="13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18" fontId="3" fillId="0" borderId="14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0" fontId="4" fillId="0" borderId="7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9" xfId="0" applyFont="1" applyBorder="1" applyAlignment="1">
      <alignment/>
    </xf>
    <xf numFmtId="14" fontId="0" fillId="0" borderId="6" xfId="0" applyNumberFormat="1" applyBorder="1" applyAlignment="1">
      <alignment/>
    </xf>
    <xf numFmtId="0" fontId="2" fillId="0" borderId="2" xfId="0" applyFont="1" applyBorder="1" applyAlignment="1">
      <alignment/>
    </xf>
    <xf numFmtId="1" fontId="2" fillId="0" borderId="6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9" xfId="0" applyBorder="1" applyAlignment="1">
      <alignment/>
    </xf>
    <xf numFmtId="0" fontId="3" fillId="0" borderId="8" xfId="0" applyNumberFormat="1" applyFont="1" applyFill="1" applyBorder="1" applyAlignment="1">
      <alignment/>
    </xf>
    <xf numFmtId="18" fontId="2" fillId="0" borderId="6" xfId="0" applyNumberFormat="1" applyFont="1" applyBorder="1" applyAlignment="1">
      <alignment/>
    </xf>
    <xf numFmtId="18" fontId="2" fillId="0" borderId="9" xfId="0" applyNumberFormat="1" applyFont="1" applyBorder="1" applyAlignment="1">
      <alignment/>
    </xf>
    <xf numFmtId="0" fontId="2" fillId="0" borderId="9" xfId="0" applyNumberFormat="1" applyFont="1" applyBorder="1" applyAlignment="1">
      <alignment/>
    </xf>
    <xf numFmtId="0" fontId="2" fillId="0" borderId="16" xfId="0" applyFont="1" applyFill="1" applyBorder="1" applyAlignment="1">
      <alignment/>
    </xf>
    <xf numFmtId="15" fontId="0" fillId="0" borderId="0" xfId="0" applyNumberFormat="1" applyAlignment="1">
      <alignment/>
    </xf>
    <xf numFmtId="15" fontId="2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2"/>
  <sheetViews>
    <sheetView tabSelected="1"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T19" sqref="T19"/>
    </sheetView>
  </sheetViews>
  <sheetFormatPr defaultColWidth="9.140625" defaultRowHeight="12.75"/>
  <cols>
    <col min="1" max="1" width="4.8515625" style="37" customWidth="1"/>
    <col min="2" max="2" width="31.00390625" style="37" customWidth="1"/>
    <col min="3" max="3" width="7.7109375" style="45" customWidth="1"/>
    <col min="4" max="4" width="4.28125" style="37" customWidth="1"/>
    <col min="5" max="5" width="4.8515625" style="46" customWidth="1"/>
    <col min="6" max="6" width="5.00390625" style="46" customWidth="1"/>
    <col min="7" max="7" width="4.140625" style="46" customWidth="1"/>
    <col min="8" max="8" width="5.140625" style="46" customWidth="1"/>
    <col min="9" max="9" width="4.28125" style="46" customWidth="1"/>
    <col min="10" max="10" width="4.8515625" style="46" customWidth="1"/>
    <col min="11" max="11" width="4.421875" style="46" customWidth="1"/>
    <col min="12" max="12" width="6.140625" style="46" customWidth="1"/>
    <col min="13" max="13" width="6.28125" style="46" customWidth="1"/>
    <col min="14" max="14" width="6.140625" style="46" customWidth="1"/>
    <col min="15" max="15" width="4.8515625" style="46" customWidth="1"/>
    <col min="16" max="16" width="6.8515625" style="46" customWidth="1"/>
    <col min="17" max="18" width="4.28125" style="37" customWidth="1"/>
    <col min="19" max="19" width="5.00390625" style="37" customWidth="1"/>
    <col min="20" max="20" width="5.28125" style="37" customWidth="1"/>
    <col min="21" max="22" width="3.00390625" style="37" customWidth="1"/>
    <col min="23" max="23" width="3.8515625" style="37" customWidth="1"/>
    <col min="24" max="24" width="4.57421875" style="37" customWidth="1"/>
    <col min="25" max="25" width="3.421875" style="37" customWidth="1"/>
    <col min="26" max="16384" width="9.140625" style="37" customWidth="1"/>
  </cols>
  <sheetData>
    <row r="1" spans="1:20" ht="12.75" thickBot="1">
      <c r="A1" s="31" t="s">
        <v>2</v>
      </c>
      <c r="B1" s="32" t="s">
        <v>0</v>
      </c>
      <c r="C1" s="33" t="s">
        <v>1</v>
      </c>
      <c r="D1" s="34" t="s">
        <v>21</v>
      </c>
      <c r="E1" s="35" t="s">
        <v>456</v>
      </c>
      <c r="F1" s="1"/>
      <c r="G1" s="2"/>
      <c r="H1" s="3"/>
      <c r="I1" s="9" t="s">
        <v>35</v>
      </c>
      <c r="J1" s="11"/>
      <c r="K1" s="9" t="s">
        <v>36</v>
      </c>
      <c r="L1" s="36"/>
      <c r="M1" s="36"/>
      <c r="N1" s="36"/>
      <c r="O1" s="12"/>
      <c r="P1" s="6"/>
      <c r="Q1" s="8"/>
      <c r="R1" s="8"/>
      <c r="S1" s="8"/>
      <c r="T1" s="8"/>
    </row>
    <row r="2" spans="1:21" ht="12">
      <c r="A2" s="38"/>
      <c r="B2" s="8"/>
      <c r="C2" s="39" t="s">
        <v>461</v>
      </c>
      <c r="D2" s="40"/>
      <c r="E2" s="4" t="s">
        <v>459</v>
      </c>
      <c r="F2" s="4" t="s">
        <v>460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21" t="s">
        <v>32</v>
      </c>
      <c r="N2" s="4" t="s">
        <v>32</v>
      </c>
      <c r="O2" s="4" t="s">
        <v>16</v>
      </c>
      <c r="P2" s="66" t="s">
        <v>133</v>
      </c>
      <c r="Q2" s="68" t="s">
        <v>374</v>
      </c>
      <c r="R2" s="19"/>
      <c r="S2" s="19" t="s">
        <v>16</v>
      </c>
      <c r="T2" s="19" t="s">
        <v>19</v>
      </c>
      <c r="U2" s="25"/>
    </row>
    <row r="3" spans="1:21" ht="12.75" thickBot="1">
      <c r="A3" s="38"/>
      <c r="B3" s="8"/>
      <c r="C3" s="39"/>
      <c r="D3" s="40"/>
      <c r="E3" s="90" t="s">
        <v>23</v>
      </c>
      <c r="F3" s="90" t="s">
        <v>23</v>
      </c>
      <c r="G3" s="17" t="s">
        <v>372</v>
      </c>
      <c r="H3" s="17" t="s">
        <v>373</v>
      </c>
      <c r="I3" s="17" t="s">
        <v>18</v>
      </c>
      <c r="J3" s="18" t="s">
        <v>17</v>
      </c>
      <c r="K3" s="18" t="s">
        <v>15</v>
      </c>
      <c r="L3" s="17" t="s">
        <v>26</v>
      </c>
      <c r="M3" s="87" t="s">
        <v>27</v>
      </c>
      <c r="N3" s="17" t="s">
        <v>28</v>
      </c>
      <c r="O3" s="17" t="s">
        <v>29</v>
      </c>
      <c r="P3" s="67" t="s">
        <v>30</v>
      </c>
      <c r="Q3" s="88" t="s">
        <v>183</v>
      </c>
      <c r="R3" s="20" t="s">
        <v>184</v>
      </c>
      <c r="S3" s="20">
        <v>2011</v>
      </c>
      <c r="T3" s="20" t="s">
        <v>20</v>
      </c>
      <c r="U3" s="26"/>
    </row>
    <row r="4" spans="1:20" ht="12">
      <c r="A4" s="13" t="s">
        <v>51</v>
      </c>
      <c r="B4" s="91" t="s">
        <v>287</v>
      </c>
      <c r="C4" s="14">
        <v>25760</v>
      </c>
      <c r="D4" s="13" t="s">
        <v>4</v>
      </c>
      <c r="E4" s="22">
        <v>3</v>
      </c>
      <c r="F4" s="22">
        <v>1</v>
      </c>
      <c r="G4" s="22"/>
      <c r="H4" s="22">
        <v>2</v>
      </c>
      <c r="I4" s="22">
        <v>1</v>
      </c>
      <c r="J4" s="22"/>
      <c r="K4" s="22"/>
      <c r="L4" s="22"/>
      <c r="M4" s="22"/>
      <c r="N4" s="22"/>
      <c r="O4" s="22">
        <f aca="true" t="shared" si="0" ref="O4:O35">(K4*12)+(L4*5)+(M4*3)+(N4*1)</f>
        <v>0</v>
      </c>
      <c r="P4" s="22"/>
      <c r="Q4" s="23"/>
      <c r="R4" s="23"/>
      <c r="S4" s="23">
        <f aca="true" t="shared" si="1" ref="S4:S35">(E4*12)+(F4*6)+(G4*6)+(H4*3)+(I4*4)+(J4*3)+O4+P4+(Q4*2)+(R4*3)</f>
        <v>52</v>
      </c>
      <c r="T4" s="23" t="s">
        <v>513</v>
      </c>
    </row>
    <row r="5" spans="1:20" ht="12">
      <c r="A5" s="28" t="s">
        <v>51</v>
      </c>
      <c r="B5" s="92" t="s">
        <v>167</v>
      </c>
      <c r="C5" s="14">
        <v>27181</v>
      </c>
      <c r="D5" s="13" t="s">
        <v>4</v>
      </c>
      <c r="E5" s="16">
        <v>7</v>
      </c>
      <c r="F5" s="16">
        <v>1</v>
      </c>
      <c r="G5" s="15"/>
      <c r="H5" s="16">
        <v>5</v>
      </c>
      <c r="I5" s="15">
        <v>1</v>
      </c>
      <c r="J5" s="15"/>
      <c r="K5" s="15">
        <v>1</v>
      </c>
      <c r="L5" s="15">
        <v>1</v>
      </c>
      <c r="M5" s="15"/>
      <c r="N5" s="15">
        <v>8</v>
      </c>
      <c r="O5" s="15">
        <f t="shared" si="0"/>
        <v>25</v>
      </c>
      <c r="P5" s="15"/>
      <c r="Q5" s="13">
        <v>4</v>
      </c>
      <c r="R5" s="13"/>
      <c r="S5" s="13">
        <f t="shared" si="1"/>
        <v>142</v>
      </c>
      <c r="T5" s="13" t="s">
        <v>513</v>
      </c>
    </row>
    <row r="6" spans="1:21" ht="12">
      <c r="A6" s="13" t="s">
        <v>51</v>
      </c>
      <c r="B6" s="91" t="s">
        <v>52</v>
      </c>
      <c r="C6" s="14">
        <v>21518</v>
      </c>
      <c r="D6" s="13" t="s">
        <v>4</v>
      </c>
      <c r="E6" s="13">
        <v>7</v>
      </c>
      <c r="F6" s="15">
        <v>4</v>
      </c>
      <c r="G6" s="15"/>
      <c r="H6" s="15"/>
      <c r="I6" s="15"/>
      <c r="J6" s="15"/>
      <c r="K6" s="15">
        <v>1</v>
      </c>
      <c r="L6" s="15"/>
      <c r="M6" s="15"/>
      <c r="N6" s="15">
        <v>1</v>
      </c>
      <c r="O6" s="15">
        <f t="shared" si="0"/>
        <v>13</v>
      </c>
      <c r="P6" s="15"/>
      <c r="Q6" s="13">
        <v>5</v>
      </c>
      <c r="R6" s="13">
        <v>2</v>
      </c>
      <c r="S6" s="13">
        <f t="shared" si="1"/>
        <v>137</v>
      </c>
      <c r="T6" s="13" t="s">
        <v>513</v>
      </c>
      <c r="U6" s="27"/>
    </row>
    <row r="7" spans="1:20" ht="12">
      <c r="A7" s="28" t="s">
        <v>51</v>
      </c>
      <c r="B7" s="92" t="s">
        <v>276</v>
      </c>
      <c r="C7" s="14">
        <v>21555</v>
      </c>
      <c r="D7" s="28" t="s">
        <v>4</v>
      </c>
      <c r="E7" s="15">
        <v>3</v>
      </c>
      <c r="F7" s="15">
        <v>7</v>
      </c>
      <c r="G7" s="15"/>
      <c r="H7" s="15">
        <v>2</v>
      </c>
      <c r="I7" s="15"/>
      <c r="J7" s="15"/>
      <c r="K7" s="15"/>
      <c r="L7" s="15">
        <v>1</v>
      </c>
      <c r="M7" s="15"/>
      <c r="N7" s="15">
        <v>4</v>
      </c>
      <c r="O7" s="15">
        <f t="shared" si="0"/>
        <v>9</v>
      </c>
      <c r="P7" s="15"/>
      <c r="Q7" s="13">
        <v>3</v>
      </c>
      <c r="R7" s="13"/>
      <c r="S7" s="13">
        <f t="shared" si="1"/>
        <v>99</v>
      </c>
      <c r="T7" s="13" t="s">
        <v>513</v>
      </c>
    </row>
    <row r="8" spans="1:20" ht="12.75">
      <c r="A8" s="28" t="s">
        <v>51</v>
      </c>
      <c r="B8" s="99" t="s">
        <v>467</v>
      </c>
      <c r="C8" s="14">
        <v>23829</v>
      </c>
      <c r="D8" s="13" t="s">
        <v>4</v>
      </c>
      <c r="E8" s="15">
        <v>2</v>
      </c>
      <c r="F8" s="15">
        <v>1</v>
      </c>
      <c r="G8" s="15"/>
      <c r="H8" s="15">
        <v>9</v>
      </c>
      <c r="I8" s="15">
        <v>1</v>
      </c>
      <c r="J8" s="15">
        <v>1</v>
      </c>
      <c r="K8" s="15">
        <v>1</v>
      </c>
      <c r="L8" s="15"/>
      <c r="M8" s="15"/>
      <c r="N8" s="15">
        <v>1</v>
      </c>
      <c r="O8" s="15">
        <f t="shared" si="0"/>
        <v>13</v>
      </c>
      <c r="P8" s="15"/>
      <c r="Q8" s="13"/>
      <c r="R8" s="13"/>
      <c r="S8" s="13">
        <f t="shared" si="1"/>
        <v>77</v>
      </c>
      <c r="T8" s="13" t="s">
        <v>513</v>
      </c>
    </row>
    <row r="9" spans="1:20" ht="12">
      <c r="A9" s="13" t="s">
        <v>51</v>
      </c>
      <c r="B9" s="91" t="s">
        <v>288</v>
      </c>
      <c r="C9" s="14">
        <v>23773</v>
      </c>
      <c r="D9" s="13" t="s">
        <v>4</v>
      </c>
      <c r="E9" s="15">
        <v>3</v>
      </c>
      <c r="F9" s="15">
        <v>1</v>
      </c>
      <c r="G9" s="15"/>
      <c r="H9" s="15">
        <v>4</v>
      </c>
      <c r="I9" s="15"/>
      <c r="J9" s="15"/>
      <c r="K9" s="15"/>
      <c r="L9" s="15">
        <v>1</v>
      </c>
      <c r="M9" s="15"/>
      <c r="N9" s="15"/>
      <c r="O9" s="15">
        <f t="shared" si="0"/>
        <v>5</v>
      </c>
      <c r="P9" s="15"/>
      <c r="Q9" s="23">
        <v>3</v>
      </c>
      <c r="R9" s="23"/>
      <c r="S9" s="13">
        <f t="shared" si="1"/>
        <v>65</v>
      </c>
      <c r="T9" s="23" t="s">
        <v>513</v>
      </c>
    </row>
    <row r="10" spans="1:20" ht="12.75">
      <c r="A10" s="28" t="s">
        <v>51</v>
      </c>
      <c r="B10" s="99" t="s">
        <v>471</v>
      </c>
      <c r="C10" s="14">
        <v>25050</v>
      </c>
      <c r="D10" s="13" t="s">
        <v>4</v>
      </c>
      <c r="E10" s="15">
        <v>1</v>
      </c>
      <c r="F10" s="15">
        <v>1</v>
      </c>
      <c r="G10" s="15"/>
      <c r="H10" s="15">
        <v>5</v>
      </c>
      <c r="I10" s="15"/>
      <c r="J10" s="15"/>
      <c r="K10" s="15">
        <v>1</v>
      </c>
      <c r="L10" s="15">
        <v>1</v>
      </c>
      <c r="M10" s="15"/>
      <c r="N10" s="15">
        <v>4</v>
      </c>
      <c r="O10" s="15">
        <f t="shared" si="0"/>
        <v>21</v>
      </c>
      <c r="P10" s="15"/>
      <c r="Q10" s="23"/>
      <c r="R10" s="23"/>
      <c r="S10" s="13">
        <f t="shared" si="1"/>
        <v>54</v>
      </c>
      <c r="T10" s="23" t="s">
        <v>513</v>
      </c>
    </row>
    <row r="11" spans="1:20" ht="12">
      <c r="A11" s="28" t="s">
        <v>51</v>
      </c>
      <c r="B11" s="92" t="s">
        <v>278</v>
      </c>
      <c r="C11" s="14">
        <v>24295</v>
      </c>
      <c r="D11" s="28" t="s">
        <v>4</v>
      </c>
      <c r="E11" s="16">
        <v>2</v>
      </c>
      <c r="F11" s="15">
        <v>1</v>
      </c>
      <c r="G11" s="15"/>
      <c r="H11" s="15">
        <v>8</v>
      </c>
      <c r="I11" s="15"/>
      <c r="J11" s="15"/>
      <c r="K11" s="15"/>
      <c r="L11" s="15"/>
      <c r="M11" s="15"/>
      <c r="N11" s="15">
        <v>3</v>
      </c>
      <c r="O11" s="15">
        <f t="shared" si="0"/>
        <v>3</v>
      </c>
      <c r="P11" s="15"/>
      <c r="Q11" s="23"/>
      <c r="R11" s="23"/>
      <c r="S11" s="13">
        <f t="shared" si="1"/>
        <v>57</v>
      </c>
      <c r="T11" s="23" t="s">
        <v>513</v>
      </c>
    </row>
    <row r="12" spans="1:20" ht="12">
      <c r="A12" s="13" t="s">
        <v>51</v>
      </c>
      <c r="B12" s="91" t="s">
        <v>194</v>
      </c>
      <c r="C12" s="14">
        <v>23476</v>
      </c>
      <c r="D12" s="13" t="s">
        <v>4</v>
      </c>
      <c r="E12" s="15">
        <v>6</v>
      </c>
      <c r="F12" s="15"/>
      <c r="G12" s="15"/>
      <c r="H12" s="15">
        <v>3</v>
      </c>
      <c r="I12" s="15">
        <v>1</v>
      </c>
      <c r="J12" s="15"/>
      <c r="K12" s="15">
        <v>1</v>
      </c>
      <c r="L12" s="15">
        <v>1</v>
      </c>
      <c r="M12" s="15"/>
      <c r="N12" s="15">
        <v>3</v>
      </c>
      <c r="O12" s="15">
        <f t="shared" si="0"/>
        <v>20</v>
      </c>
      <c r="P12" s="15"/>
      <c r="Q12" s="23">
        <v>3</v>
      </c>
      <c r="R12" s="23"/>
      <c r="S12" s="13">
        <f t="shared" si="1"/>
        <v>111</v>
      </c>
      <c r="T12" s="23" t="s">
        <v>513</v>
      </c>
    </row>
    <row r="13" spans="1:20" ht="12">
      <c r="A13" s="13" t="s">
        <v>51</v>
      </c>
      <c r="B13" s="91" t="s">
        <v>379</v>
      </c>
      <c r="C13" s="14">
        <v>25635</v>
      </c>
      <c r="D13" s="13" t="s">
        <v>4</v>
      </c>
      <c r="E13" s="15">
        <v>2</v>
      </c>
      <c r="F13" s="15">
        <v>7</v>
      </c>
      <c r="G13" s="15"/>
      <c r="H13" s="15">
        <v>1</v>
      </c>
      <c r="I13" s="15">
        <v>2</v>
      </c>
      <c r="J13" s="15"/>
      <c r="K13" s="15">
        <v>1</v>
      </c>
      <c r="L13" s="15"/>
      <c r="M13" s="15"/>
      <c r="N13" s="15">
        <v>4</v>
      </c>
      <c r="O13" s="15">
        <f t="shared" si="0"/>
        <v>16</v>
      </c>
      <c r="P13" s="15"/>
      <c r="Q13" s="23"/>
      <c r="R13" s="23"/>
      <c r="S13" s="13">
        <f t="shared" si="1"/>
        <v>93</v>
      </c>
      <c r="T13" s="23" t="s">
        <v>513</v>
      </c>
    </row>
    <row r="14" spans="1:20" ht="12">
      <c r="A14" s="13" t="s">
        <v>51</v>
      </c>
      <c r="B14" s="91" t="s">
        <v>384</v>
      </c>
      <c r="C14" s="14">
        <v>27004</v>
      </c>
      <c r="D14" s="13" t="s">
        <v>4</v>
      </c>
      <c r="E14" s="15">
        <v>2</v>
      </c>
      <c r="F14" s="15">
        <v>4</v>
      </c>
      <c r="G14" s="15"/>
      <c r="H14" s="15">
        <v>4</v>
      </c>
      <c r="I14" s="15">
        <v>1</v>
      </c>
      <c r="J14" s="15"/>
      <c r="K14" s="15">
        <v>1</v>
      </c>
      <c r="L14" s="15"/>
      <c r="M14" s="15"/>
      <c r="N14" s="15">
        <v>3</v>
      </c>
      <c r="O14" s="15">
        <f t="shared" si="0"/>
        <v>15</v>
      </c>
      <c r="P14" s="15"/>
      <c r="Q14" s="23"/>
      <c r="R14" s="23"/>
      <c r="S14" s="13">
        <f t="shared" si="1"/>
        <v>79</v>
      </c>
      <c r="T14" s="23" t="s">
        <v>513</v>
      </c>
    </row>
    <row r="15" spans="1:20" ht="12">
      <c r="A15" s="28" t="s">
        <v>51</v>
      </c>
      <c r="B15" s="92" t="s">
        <v>279</v>
      </c>
      <c r="C15" s="14">
        <v>26425</v>
      </c>
      <c r="D15" s="28" t="s">
        <v>4</v>
      </c>
      <c r="E15" s="16">
        <v>3</v>
      </c>
      <c r="F15" s="15">
        <v>1</v>
      </c>
      <c r="G15" s="15"/>
      <c r="H15" s="15">
        <v>2</v>
      </c>
      <c r="I15" s="15">
        <v>1</v>
      </c>
      <c r="J15" s="15">
        <v>1</v>
      </c>
      <c r="K15" s="15">
        <v>1</v>
      </c>
      <c r="L15" s="15"/>
      <c r="M15" s="15"/>
      <c r="N15" s="15">
        <v>2</v>
      </c>
      <c r="O15" s="15">
        <f t="shared" si="0"/>
        <v>14</v>
      </c>
      <c r="P15" s="15"/>
      <c r="Q15" s="23">
        <v>3</v>
      </c>
      <c r="R15" s="23"/>
      <c r="S15" s="13">
        <f t="shared" si="1"/>
        <v>75</v>
      </c>
      <c r="T15" s="23" t="s">
        <v>513</v>
      </c>
    </row>
    <row r="16" spans="1:21" s="83" customFormat="1" ht="12">
      <c r="A16" s="13" t="s">
        <v>51</v>
      </c>
      <c r="B16" s="93" t="s">
        <v>269</v>
      </c>
      <c r="C16" s="78">
        <v>26249</v>
      </c>
      <c r="D16" s="77" t="s">
        <v>13</v>
      </c>
      <c r="E16" s="79">
        <v>3</v>
      </c>
      <c r="F16" s="79"/>
      <c r="G16" s="79"/>
      <c r="H16" s="79">
        <v>9</v>
      </c>
      <c r="I16" s="79">
        <v>1</v>
      </c>
      <c r="J16" s="80">
        <v>2</v>
      </c>
      <c r="K16" s="80"/>
      <c r="L16" s="79"/>
      <c r="M16" s="81"/>
      <c r="N16" s="79"/>
      <c r="O16" s="15">
        <f t="shared" si="0"/>
        <v>0</v>
      </c>
      <c r="P16" s="79"/>
      <c r="Q16" s="102"/>
      <c r="R16" s="103"/>
      <c r="S16" s="77">
        <f t="shared" si="1"/>
        <v>73</v>
      </c>
      <c r="T16" s="103" t="s">
        <v>513</v>
      </c>
      <c r="U16" s="82"/>
    </row>
    <row r="17" spans="1:20" ht="12.75">
      <c r="A17" s="13" t="s">
        <v>51</v>
      </c>
      <c r="B17" s="99" t="s">
        <v>473</v>
      </c>
      <c r="C17" s="14">
        <v>25941</v>
      </c>
      <c r="D17" s="13" t="s">
        <v>144</v>
      </c>
      <c r="E17" s="15">
        <v>1</v>
      </c>
      <c r="F17" s="15">
        <v>4</v>
      </c>
      <c r="G17" s="15"/>
      <c r="H17" s="15">
        <v>4</v>
      </c>
      <c r="I17" s="15">
        <v>1</v>
      </c>
      <c r="J17" s="15">
        <v>2</v>
      </c>
      <c r="K17" s="15">
        <v>1</v>
      </c>
      <c r="L17" s="15"/>
      <c r="M17" s="15"/>
      <c r="N17" s="15"/>
      <c r="O17" s="15">
        <f t="shared" si="0"/>
        <v>12</v>
      </c>
      <c r="P17" s="15"/>
      <c r="Q17" s="23"/>
      <c r="R17" s="23"/>
      <c r="S17" s="13">
        <f t="shared" si="1"/>
        <v>70</v>
      </c>
      <c r="T17" s="23" t="s">
        <v>513</v>
      </c>
    </row>
    <row r="18" spans="1:21" ht="12">
      <c r="A18" s="28" t="s">
        <v>51</v>
      </c>
      <c r="B18" s="92" t="s">
        <v>285</v>
      </c>
      <c r="C18" s="14">
        <v>27840</v>
      </c>
      <c r="D18" s="28" t="s">
        <v>4</v>
      </c>
      <c r="E18" s="28">
        <v>3</v>
      </c>
      <c r="F18" s="15">
        <v>3</v>
      </c>
      <c r="G18" s="15"/>
      <c r="H18" s="15"/>
      <c r="I18" s="15">
        <v>2</v>
      </c>
      <c r="J18" s="15"/>
      <c r="K18" s="15"/>
      <c r="L18" s="15"/>
      <c r="M18" s="15"/>
      <c r="N18" s="15">
        <v>1</v>
      </c>
      <c r="O18" s="15">
        <f t="shared" si="0"/>
        <v>1</v>
      </c>
      <c r="P18" s="15"/>
      <c r="Q18" s="23">
        <v>3</v>
      </c>
      <c r="R18" s="23"/>
      <c r="S18" s="13">
        <f t="shared" si="1"/>
        <v>69</v>
      </c>
      <c r="T18" s="23" t="s">
        <v>513</v>
      </c>
      <c r="U18" s="27"/>
    </row>
    <row r="19" spans="1:21" ht="12">
      <c r="A19" s="13" t="s">
        <v>51</v>
      </c>
      <c r="B19" s="92" t="s">
        <v>272</v>
      </c>
      <c r="C19" s="14">
        <v>27249</v>
      </c>
      <c r="D19" s="28" t="s">
        <v>4</v>
      </c>
      <c r="E19" s="16">
        <v>2</v>
      </c>
      <c r="F19" s="15">
        <v>1</v>
      </c>
      <c r="G19" s="15"/>
      <c r="H19" s="15">
        <v>3</v>
      </c>
      <c r="I19" s="15">
        <v>1</v>
      </c>
      <c r="J19" s="15"/>
      <c r="K19" s="15"/>
      <c r="L19" s="15"/>
      <c r="M19" s="15"/>
      <c r="N19" s="15"/>
      <c r="O19" s="15">
        <f t="shared" si="0"/>
        <v>0</v>
      </c>
      <c r="P19" s="15"/>
      <c r="Q19" s="23"/>
      <c r="R19" s="23"/>
      <c r="S19" s="13">
        <f t="shared" si="1"/>
        <v>43</v>
      </c>
      <c r="T19" s="23" t="s">
        <v>513</v>
      </c>
      <c r="U19" s="27"/>
    </row>
    <row r="20" spans="1:21" ht="12">
      <c r="A20" s="13" t="s">
        <v>51</v>
      </c>
      <c r="B20" s="91" t="s">
        <v>5</v>
      </c>
      <c r="C20" s="14">
        <v>24031</v>
      </c>
      <c r="D20" s="13" t="s">
        <v>4</v>
      </c>
      <c r="E20" s="13">
        <v>18</v>
      </c>
      <c r="F20" s="15">
        <v>1</v>
      </c>
      <c r="G20" s="15"/>
      <c r="H20" s="15"/>
      <c r="I20" s="15"/>
      <c r="J20" s="15">
        <v>2</v>
      </c>
      <c r="K20" s="15">
        <v>1</v>
      </c>
      <c r="L20" s="15"/>
      <c r="M20" s="15"/>
      <c r="N20" s="15">
        <v>2</v>
      </c>
      <c r="O20" s="15">
        <f t="shared" si="0"/>
        <v>14</v>
      </c>
      <c r="P20" s="15">
        <v>10</v>
      </c>
      <c r="Q20" s="23">
        <v>5</v>
      </c>
      <c r="R20" s="23">
        <v>4</v>
      </c>
      <c r="S20" s="13">
        <f t="shared" si="1"/>
        <v>274</v>
      </c>
      <c r="T20" s="23"/>
      <c r="U20" s="8"/>
    </row>
    <row r="21" spans="1:21" ht="12">
      <c r="A21" s="13" t="s">
        <v>51</v>
      </c>
      <c r="B21" s="91" t="s">
        <v>9</v>
      </c>
      <c r="C21" s="14">
        <v>20187</v>
      </c>
      <c r="D21" s="13" t="s">
        <v>4</v>
      </c>
      <c r="E21" s="13">
        <v>16</v>
      </c>
      <c r="F21" s="15">
        <v>5</v>
      </c>
      <c r="G21" s="15"/>
      <c r="H21" s="15"/>
      <c r="I21" s="15"/>
      <c r="J21" s="15"/>
      <c r="K21" s="15">
        <v>1</v>
      </c>
      <c r="L21" s="15">
        <v>1</v>
      </c>
      <c r="M21" s="15"/>
      <c r="N21" s="15">
        <v>2</v>
      </c>
      <c r="O21" s="15">
        <f t="shared" si="0"/>
        <v>19</v>
      </c>
      <c r="P21" s="15">
        <v>10</v>
      </c>
      <c r="Q21" s="23">
        <v>5</v>
      </c>
      <c r="R21" s="23">
        <v>4</v>
      </c>
      <c r="S21" s="13">
        <f t="shared" si="1"/>
        <v>273</v>
      </c>
      <c r="T21" s="23"/>
      <c r="U21" s="8"/>
    </row>
    <row r="22" spans="1:21" ht="12">
      <c r="A22" s="13" t="s">
        <v>51</v>
      </c>
      <c r="B22" s="91" t="s">
        <v>12</v>
      </c>
      <c r="C22" s="14">
        <v>22465</v>
      </c>
      <c r="D22" s="13" t="s">
        <v>4</v>
      </c>
      <c r="E22" s="13">
        <v>18</v>
      </c>
      <c r="F22" s="15"/>
      <c r="G22" s="15"/>
      <c r="H22" s="15">
        <v>1</v>
      </c>
      <c r="I22" s="15"/>
      <c r="J22" s="15"/>
      <c r="K22" s="15">
        <v>1</v>
      </c>
      <c r="L22" s="15"/>
      <c r="M22" s="15"/>
      <c r="N22" s="15">
        <v>1</v>
      </c>
      <c r="O22" s="15">
        <f t="shared" si="0"/>
        <v>13</v>
      </c>
      <c r="P22" s="15">
        <v>10</v>
      </c>
      <c r="Q22" s="23">
        <v>5</v>
      </c>
      <c r="R22" s="23">
        <v>4</v>
      </c>
      <c r="S22" s="13">
        <f t="shared" si="1"/>
        <v>264</v>
      </c>
      <c r="T22" s="23"/>
      <c r="U22" s="27"/>
    </row>
    <row r="23" spans="1:21" ht="12">
      <c r="A23" s="13" t="s">
        <v>51</v>
      </c>
      <c r="B23" s="91" t="s">
        <v>6</v>
      </c>
      <c r="C23" s="14">
        <v>20802</v>
      </c>
      <c r="D23" s="13" t="s">
        <v>7</v>
      </c>
      <c r="E23" s="13">
        <v>12</v>
      </c>
      <c r="F23" s="15">
        <v>7</v>
      </c>
      <c r="G23" s="15"/>
      <c r="H23" s="15"/>
      <c r="I23" s="15"/>
      <c r="J23" s="15">
        <v>1</v>
      </c>
      <c r="K23" s="15">
        <v>1</v>
      </c>
      <c r="L23" s="15">
        <v>1</v>
      </c>
      <c r="M23" s="15"/>
      <c r="N23" s="15"/>
      <c r="O23" s="15">
        <f t="shared" si="0"/>
        <v>17</v>
      </c>
      <c r="P23" s="15">
        <v>10</v>
      </c>
      <c r="Q23" s="23">
        <v>5</v>
      </c>
      <c r="R23" s="23">
        <v>4</v>
      </c>
      <c r="S23" s="13">
        <f t="shared" si="1"/>
        <v>238</v>
      </c>
      <c r="T23" s="23"/>
      <c r="U23" s="27"/>
    </row>
    <row r="24" spans="1:20" ht="12.75">
      <c r="A24" s="28" t="s">
        <v>51</v>
      </c>
      <c r="B24" s="99" t="s">
        <v>468</v>
      </c>
      <c r="C24" s="14">
        <v>20836</v>
      </c>
      <c r="D24" s="13" t="s">
        <v>4</v>
      </c>
      <c r="E24" s="15">
        <v>17</v>
      </c>
      <c r="F24" s="15">
        <v>1</v>
      </c>
      <c r="G24" s="15">
        <v>1</v>
      </c>
      <c r="H24" s="15"/>
      <c r="I24" s="15"/>
      <c r="J24" s="15"/>
      <c r="K24" s="15">
        <v>1</v>
      </c>
      <c r="L24" s="15">
        <v>1</v>
      </c>
      <c r="M24" s="15"/>
      <c r="N24" s="15">
        <v>2</v>
      </c>
      <c r="O24" s="15">
        <f t="shared" si="0"/>
        <v>19</v>
      </c>
      <c r="P24" s="15"/>
      <c r="Q24" s="23"/>
      <c r="R24" s="23"/>
      <c r="S24" s="13">
        <f t="shared" si="1"/>
        <v>235</v>
      </c>
      <c r="T24" s="23"/>
    </row>
    <row r="25" spans="1:21" ht="12">
      <c r="A25" s="13" t="s">
        <v>51</v>
      </c>
      <c r="B25" s="91" t="s">
        <v>3</v>
      </c>
      <c r="C25" s="14">
        <v>20893</v>
      </c>
      <c r="D25" s="13" t="s">
        <v>4</v>
      </c>
      <c r="E25" s="13">
        <v>11</v>
      </c>
      <c r="F25" s="15">
        <v>6</v>
      </c>
      <c r="G25" s="15"/>
      <c r="H25" s="15">
        <v>8</v>
      </c>
      <c r="I25" s="15"/>
      <c r="J25" s="15"/>
      <c r="K25" s="15"/>
      <c r="L25" s="15"/>
      <c r="M25" s="15"/>
      <c r="N25" s="15"/>
      <c r="O25" s="15">
        <f t="shared" si="0"/>
        <v>0</v>
      </c>
      <c r="P25" s="15">
        <v>10</v>
      </c>
      <c r="Q25" s="23">
        <v>5</v>
      </c>
      <c r="R25" s="23">
        <v>2</v>
      </c>
      <c r="S25" s="13">
        <f t="shared" si="1"/>
        <v>218</v>
      </c>
      <c r="T25" s="23"/>
      <c r="U25" s="27"/>
    </row>
    <row r="26" spans="1:21" ht="12">
      <c r="A26" s="13" t="s">
        <v>51</v>
      </c>
      <c r="B26" s="91" t="s">
        <v>10</v>
      </c>
      <c r="C26" s="14">
        <v>23853</v>
      </c>
      <c r="D26" s="13" t="s">
        <v>11</v>
      </c>
      <c r="E26" s="13">
        <v>11</v>
      </c>
      <c r="F26" s="15">
        <v>7</v>
      </c>
      <c r="G26" s="15"/>
      <c r="H26" s="15"/>
      <c r="I26" s="15"/>
      <c r="J26" s="15">
        <v>1</v>
      </c>
      <c r="K26" s="15"/>
      <c r="L26" s="15">
        <v>1</v>
      </c>
      <c r="M26" s="15"/>
      <c r="N26" s="15">
        <v>1</v>
      </c>
      <c r="O26" s="15">
        <f t="shared" si="0"/>
        <v>6</v>
      </c>
      <c r="P26" s="13">
        <v>10</v>
      </c>
      <c r="Q26" s="23">
        <v>3</v>
      </c>
      <c r="R26" s="23"/>
      <c r="S26" s="13">
        <f t="shared" si="1"/>
        <v>199</v>
      </c>
      <c r="T26" s="23"/>
      <c r="U26" s="27"/>
    </row>
    <row r="27" spans="1:20" ht="12">
      <c r="A27" s="13" t="s">
        <v>51</v>
      </c>
      <c r="B27" s="91" t="s">
        <v>402</v>
      </c>
      <c r="C27" s="14">
        <v>18631</v>
      </c>
      <c r="D27" s="13" t="s">
        <v>70</v>
      </c>
      <c r="E27" s="15">
        <v>5</v>
      </c>
      <c r="F27" s="15"/>
      <c r="G27" s="15">
        <v>18</v>
      </c>
      <c r="H27" s="15">
        <v>5</v>
      </c>
      <c r="I27" s="15"/>
      <c r="J27" s="15">
        <v>1</v>
      </c>
      <c r="K27" s="15"/>
      <c r="L27" s="15"/>
      <c r="M27" s="15"/>
      <c r="N27" s="15"/>
      <c r="O27" s="15">
        <f t="shared" si="0"/>
        <v>0</v>
      </c>
      <c r="P27" s="15"/>
      <c r="Q27" s="23"/>
      <c r="R27" s="23"/>
      <c r="S27" s="13">
        <f t="shared" si="1"/>
        <v>186</v>
      </c>
      <c r="T27" s="23"/>
    </row>
    <row r="28" spans="1:21" ht="12">
      <c r="A28" s="13" t="s">
        <v>51</v>
      </c>
      <c r="B28" s="91" t="s">
        <v>53</v>
      </c>
      <c r="C28" s="14" t="s">
        <v>137</v>
      </c>
      <c r="D28" s="13" t="s">
        <v>4</v>
      </c>
      <c r="E28" s="13">
        <v>6</v>
      </c>
      <c r="F28" s="15">
        <v>16</v>
      </c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  <c r="P28" s="15"/>
      <c r="Q28" s="23">
        <v>5</v>
      </c>
      <c r="R28" s="23">
        <v>1</v>
      </c>
      <c r="S28" s="13">
        <f t="shared" si="1"/>
        <v>181</v>
      </c>
      <c r="T28" s="23"/>
      <c r="U28" s="27"/>
    </row>
    <row r="29" spans="1:20" ht="12">
      <c r="A29" s="28" t="s">
        <v>51</v>
      </c>
      <c r="B29" s="92" t="s">
        <v>152</v>
      </c>
      <c r="C29" s="14">
        <v>23569</v>
      </c>
      <c r="D29" s="28" t="s">
        <v>4</v>
      </c>
      <c r="E29" s="16">
        <v>11</v>
      </c>
      <c r="F29" s="15"/>
      <c r="G29" s="15"/>
      <c r="H29" s="15">
        <v>1</v>
      </c>
      <c r="I29" s="15"/>
      <c r="J29" s="15">
        <v>1</v>
      </c>
      <c r="K29" s="15">
        <v>1</v>
      </c>
      <c r="L29" s="15"/>
      <c r="M29" s="15"/>
      <c r="N29" s="15"/>
      <c r="O29" s="15">
        <f t="shared" si="0"/>
        <v>12</v>
      </c>
      <c r="P29" s="15">
        <v>10</v>
      </c>
      <c r="Q29" s="23">
        <v>4</v>
      </c>
      <c r="R29" s="23"/>
      <c r="S29" s="13">
        <f t="shared" si="1"/>
        <v>168</v>
      </c>
      <c r="T29" s="23"/>
    </row>
    <row r="30" spans="1:21" ht="12">
      <c r="A30" s="28" t="s">
        <v>51</v>
      </c>
      <c r="B30" s="92" t="s">
        <v>141</v>
      </c>
      <c r="C30" s="14">
        <v>21393</v>
      </c>
      <c r="D30" s="28" t="s">
        <v>4</v>
      </c>
      <c r="E30" s="28">
        <v>5</v>
      </c>
      <c r="F30" s="15">
        <v>15</v>
      </c>
      <c r="G30" s="15"/>
      <c r="H30" s="15">
        <v>1</v>
      </c>
      <c r="I30" s="15"/>
      <c r="J30" s="15"/>
      <c r="K30" s="15"/>
      <c r="L30" s="15"/>
      <c r="M30" s="15"/>
      <c r="N30" s="15">
        <v>4</v>
      </c>
      <c r="O30" s="15">
        <f t="shared" si="0"/>
        <v>4</v>
      </c>
      <c r="P30" s="15"/>
      <c r="Q30" s="23">
        <v>5</v>
      </c>
      <c r="R30" s="23"/>
      <c r="S30" s="13">
        <f t="shared" si="1"/>
        <v>167</v>
      </c>
      <c r="T30" s="23"/>
      <c r="U30" s="27"/>
    </row>
    <row r="31" spans="1:21" ht="12">
      <c r="A31" s="13" t="s">
        <v>51</v>
      </c>
      <c r="B31" s="91" t="s">
        <v>8</v>
      </c>
      <c r="C31" s="14">
        <v>23633</v>
      </c>
      <c r="D31" s="13" t="s">
        <v>4</v>
      </c>
      <c r="E31" s="13">
        <v>7</v>
      </c>
      <c r="F31" s="15">
        <v>11</v>
      </c>
      <c r="G31" s="15"/>
      <c r="H31" s="15"/>
      <c r="I31" s="15"/>
      <c r="J31" s="15">
        <v>2</v>
      </c>
      <c r="K31" s="15"/>
      <c r="L31" s="15"/>
      <c r="M31" s="15"/>
      <c r="N31" s="15"/>
      <c r="O31" s="15">
        <f t="shared" si="0"/>
        <v>0</v>
      </c>
      <c r="P31" s="15"/>
      <c r="Q31" s="13">
        <v>3</v>
      </c>
      <c r="R31" s="23"/>
      <c r="S31" s="13">
        <f t="shared" si="1"/>
        <v>162</v>
      </c>
      <c r="T31" s="23"/>
      <c r="U31" s="27"/>
    </row>
    <row r="32" spans="1:21" s="83" customFormat="1" ht="12">
      <c r="A32" s="77" t="s">
        <v>51</v>
      </c>
      <c r="B32" s="93" t="s">
        <v>270</v>
      </c>
      <c r="C32" s="78">
        <v>22114</v>
      </c>
      <c r="D32" s="77" t="s">
        <v>4</v>
      </c>
      <c r="E32" s="79">
        <v>3</v>
      </c>
      <c r="F32" s="79">
        <v>19</v>
      </c>
      <c r="G32" s="79"/>
      <c r="H32" s="79"/>
      <c r="I32" s="79"/>
      <c r="J32" s="80"/>
      <c r="K32" s="80"/>
      <c r="L32" s="79"/>
      <c r="M32" s="81"/>
      <c r="N32" s="79"/>
      <c r="O32" s="15">
        <f t="shared" si="0"/>
        <v>0</v>
      </c>
      <c r="P32" s="79"/>
      <c r="Q32" s="101"/>
      <c r="R32" s="103"/>
      <c r="S32" s="77">
        <f t="shared" si="1"/>
        <v>150</v>
      </c>
      <c r="T32" s="103"/>
      <c r="U32" s="82"/>
    </row>
    <row r="33" spans="1:21" ht="12">
      <c r="A33" s="28" t="s">
        <v>51</v>
      </c>
      <c r="B33" s="92" t="s">
        <v>376</v>
      </c>
      <c r="C33" s="14">
        <v>20616</v>
      </c>
      <c r="D33" s="28" t="s">
        <v>11</v>
      </c>
      <c r="E33" s="16">
        <v>4</v>
      </c>
      <c r="F33" s="15">
        <v>15</v>
      </c>
      <c r="G33" s="15"/>
      <c r="H33" s="15"/>
      <c r="I33" s="15"/>
      <c r="J33" s="15"/>
      <c r="K33" s="15"/>
      <c r="L33" s="15"/>
      <c r="M33" s="15"/>
      <c r="N33" s="15">
        <v>3</v>
      </c>
      <c r="O33" s="15">
        <f t="shared" si="0"/>
        <v>3</v>
      </c>
      <c r="P33" s="15"/>
      <c r="Q33" s="13">
        <v>4</v>
      </c>
      <c r="R33" s="23"/>
      <c r="S33" s="13">
        <f t="shared" si="1"/>
        <v>149</v>
      </c>
      <c r="T33" s="23"/>
      <c r="U33" s="27"/>
    </row>
    <row r="34" spans="1:21" ht="12">
      <c r="A34" s="28" t="s">
        <v>51</v>
      </c>
      <c r="B34" s="92" t="s">
        <v>150</v>
      </c>
      <c r="C34" s="14">
        <v>23963</v>
      </c>
      <c r="D34" s="28" t="s">
        <v>4</v>
      </c>
      <c r="E34" s="16">
        <v>5</v>
      </c>
      <c r="F34" s="15">
        <v>11</v>
      </c>
      <c r="G34" s="15"/>
      <c r="H34" s="15"/>
      <c r="I34" s="15"/>
      <c r="J34" s="15">
        <v>3</v>
      </c>
      <c r="K34" s="15"/>
      <c r="L34" s="15"/>
      <c r="M34" s="15"/>
      <c r="N34" s="15">
        <v>4</v>
      </c>
      <c r="O34" s="15">
        <f t="shared" si="0"/>
        <v>4</v>
      </c>
      <c r="P34" s="15"/>
      <c r="Q34" s="13">
        <v>5</v>
      </c>
      <c r="R34" s="13"/>
      <c r="S34" s="13">
        <f t="shared" si="1"/>
        <v>149</v>
      </c>
      <c r="T34" s="13"/>
      <c r="U34" s="27"/>
    </row>
    <row r="35" spans="1:20" ht="12">
      <c r="A35" s="13" t="s">
        <v>51</v>
      </c>
      <c r="B35" s="92" t="s">
        <v>157</v>
      </c>
      <c r="C35" s="14">
        <v>24519</v>
      </c>
      <c r="D35" s="28" t="s">
        <v>4</v>
      </c>
      <c r="E35" s="16">
        <v>7</v>
      </c>
      <c r="F35" s="15">
        <v>8</v>
      </c>
      <c r="G35" s="15"/>
      <c r="H35" s="15"/>
      <c r="I35" s="15"/>
      <c r="J35" s="15"/>
      <c r="K35" s="15"/>
      <c r="L35" s="15"/>
      <c r="M35" s="15"/>
      <c r="N35" s="15">
        <v>3</v>
      </c>
      <c r="O35" s="15">
        <f t="shared" si="0"/>
        <v>3</v>
      </c>
      <c r="P35" s="15"/>
      <c r="Q35" s="13">
        <v>4</v>
      </c>
      <c r="R35" s="13"/>
      <c r="S35" s="13">
        <f t="shared" si="1"/>
        <v>143</v>
      </c>
      <c r="T35" s="13"/>
    </row>
    <row r="36" spans="1:20" ht="12">
      <c r="A36" s="13" t="s">
        <v>51</v>
      </c>
      <c r="B36" s="91" t="s">
        <v>216</v>
      </c>
      <c r="C36" s="14">
        <v>20949</v>
      </c>
      <c r="D36" s="13" t="s">
        <v>4</v>
      </c>
      <c r="E36" s="15">
        <v>4</v>
      </c>
      <c r="F36" s="15">
        <v>15</v>
      </c>
      <c r="G36" s="15"/>
      <c r="H36" s="15"/>
      <c r="I36" s="15"/>
      <c r="J36" s="15"/>
      <c r="K36" s="15"/>
      <c r="L36" s="15"/>
      <c r="M36" s="15"/>
      <c r="N36" s="15">
        <v>3</v>
      </c>
      <c r="O36" s="15">
        <f aca="true" t="shared" si="2" ref="O36:O67">(K36*12)+(L36*5)+(M36*3)+(N36*1)</f>
        <v>3</v>
      </c>
      <c r="P36" s="15"/>
      <c r="Q36" s="13"/>
      <c r="R36" s="13"/>
      <c r="S36" s="13">
        <f aca="true" t="shared" si="3" ref="S36:S67">(E36*12)+(F36*6)+(G36*6)+(H36*3)+(I36*4)+(J36*3)+O36+P36+(Q36*2)+(R36*3)</f>
        <v>141</v>
      </c>
      <c r="T36" s="13"/>
    </row>
    <row r="37" spans="1:20" ht="12">
      <c r="A37" s="28" t="s">
        <v>51</v>
      </c>
      <c r="B37" s="92" t="s">
        <v>275</v>
      </c>
      <c r="C37" s="14">
        <v>24046</v>
      </c>
      <c r="D37" s="28" t="s">
        <v>70</v>
      </c>
      <c r="E37" s="15">
        <v>3</v>
      </c>
      <c r="F37" s="15">
        <v>15</v>
      </c>
      <c r="G37" s="15"/>
      <c r="H37" s="15"/>
      <c r="I37" s="15"/>
      <c r="J37" s="15"/>
      <c r="K37" s="15"/>
      <c r="L37" s="15"/>
      <c r="M37" s="15"/>
      <c r="N37" s="15">
        <v>3</v>
      </c>
      <c r="O37" s="15">
        <f t="shared" si="2"/>
        <v>3</v>
      </c>
      <c r="P37" s="15"/>
      <c r="Q37" s="13">
        <v>3</v>
      </c>
      <c r="R37" s="13"/>
      <c r="S37" s="13">
        <f t="shared" si="3"/>
        <v>135</v>
      </c>
      <c r="T37" s="13"/>
    </row>
    <row r="38" spans="1:20" ht="12">
      <c r="A38" s="13" t="s">
        <v>51</v>
      </c>
      <c r="B38" s="91" t="s">
        <v>289</v>
      </c>
      <c r="C38" s="14">
        <v>20224</v>
      </c>
      <c r="D38" s="13" t="s">
        <v>45</v>
      </c>
      <c r="E38" s="15">
        <v>3</v>
      </c>
      <c r="F38" s="15">
        <v>14</v>
      </c>
      <c r="G38" s="15"/>
      <c r="H38" s="15"/>
      <c r="I38" s="15"/>
      <c r="J38" s="15">
        <v>1</v>
      </c>
      <c r="K38" s="15"/>
      <c r="L38" s="15"/>
      <c r="M38" s="15"/>
      <c r="N38" s="15">
        <v>3</v>
      </c>
      <c r="O38" s="15">
        <f t="shared" si="2"/>
        <v>3</v>
      </c>
      <c r="P38" s="15"/>
      <c r="Q38" s="13">
        <v>3</v>
      </c>
      <c r="R38" s="13"/>
      <c r="S38" s="13">
        <f t="shared" si="3"/>
        <v>132</v>
      </c>
      <c r="T38" s="13"/>
    </row>
    <row r="39" spans="1:20" ht="12">
      <c r="A39" s="13" t="s">
        <v>51</v>
      </c>
      <c r="B39" s="91" t="s">
        <v>381</v>
      </c>
      <c r="C39" s="14">
        <v>24053</v>
      </c>
      <c r="D39" s="13" t="s">
        <v>4</v>
      </c>
      <c r="E39" s="15">
        <v>4</v>
      </c>
      <c r="F39" s="15">
        <v>11</v>
      </c>
      <c r="G39" s="15">
        <v>1</v>
      </c>
      <c r="H39" s="15"/>
      <c r="I39" s="15"/>
      <c r="J39" s="15">
        <v>2</v>
      </c>
      <c r="K39" s="15"/>
      <c r="L39" s="15"/>
      <c r="M39" s="15"/>
      <c r="N39" s="15">
        <v>5</v>
      </c>
      <c r="O39" s="15">
        <f t="shared" si="2"/>
        <v>5</v>
      </c>
      <c r="P39" s="15"/>
      <c r="Q39" s="13"/>
      <c r="R39" s="13"/>
      <c r="S39" s="13">
        <f t="shared" si="3"/>
        <v>131</v>
      </c>
      <c r="T39" s="13"/>
    </row>
    <row r="40" spans="1:20" ht="12">
      <c r="A40" s="28" t="s">
        <v>51</v>
      </c>
      <c r="B40" s="92" t="s">
        <v>454</v>
      </c>
      <c r="C40" s="14">
        <v>24328</v>
      </c>
      <c r="D40" s="28" t="s">
        <v>4</v>
      </c>
      <c r="E40" s="15">
        <v>7</v>
      </c>
      <c r="F40" s="15">
        <v>2</v>
      </c>
      <c r="G40" s="15"/>
      <c r="H40" s="15">
        <v>1</v>
      </c>
      <c r="I40" s="15"/>
      <c r="J40" s="15"/>
      <c r="K40" s="15">
        <v>1</v>
      </c>
      <c r="L40" s="15">
        <v>2</v>
      </c>
      <c r="M40" s="15"/>
      <c r="N40" s="15"/>
      <c r="O40" s="15">
        <f t="shared" si="2"/>
        <v>22</v>
      </c>
      <c r="Q40" s="13">
        <v>5</v>
      </c>
      <c r="R40" s="13"/>
      <c r="S40" s="13">
        <f t="shared" si="3"/>
        <v>131</v>
      </c>
      <c r="T40" s="13"/>
    </row>
    <row r="41" spans="1:20" ht="12">
      <c r="A41" s="28" t="s">
        <v>51</v>
      </c>
      <c r="B41" s="92" t="s">
        <v>163</v>
      </c>
      <c r="C41" s="14">
        <v>24289</v>
      </c>
      <c r="D41" s="28" t="s">
        <v>164</v>
      </c>
      <c r="E41" s="16">
        <v>7</v>
      </c>
      <c r="F41" s="16"/>
      <c r="G41" s="15"/>
      <c r="H41" s="15">
        <v>5</v>
      </c>
      <c r="I41" s="15"/>
      <c r="J41" s="15"/>
      <c r="K41" s="15">
        <v>1</v>
      </c>
      <c r="L41" s="15">
        <v>1</v>
      </c>
      <c r="M41" s="15"/>
      <c r="N41" s="15">
        <v>1</v>
      </c>
      <c r="O41" s="15">
        <f t="shared" si="2"/>
        <v>18</v>
      </c>
      <c r="P41" s="15"/>
      <c r="Q41" s="13">
        <v>5</v>
      </c>
      <c r="R41" s="13">
        <v>1</v>
      </c>
      <c r="S41" s="13">
        <f t="shared" si="3"/>
        <v>130</v>
      </c>
      <c r="T41" s="13"/>
    </row>
    <row r="42" spans="1:20" ht="12">
      <c r="A42" s="28" t="s">
        <v>51</v>
      </c>
      <c r="B42" s="91" t="s">
        <v>382</v>
      </c>
      <c r="C42" s="14">
        <v>21632</v>
      </c>
      <c r="D42" s="13" t="s">
        <v>4</v>
      </c>
      <c r="E42" s="15">
        <v>2</v>
      </c>
      <c r="F42" s="15">
        <v>16</v>
      </c>
      <c r="G42" s="15"/>
      <c r="H42" s="15"/>
      <c r="I42" s="15"/>
      <c r="J42" s="15"/>
      <c r="K42" s="15"/>
      <c r="L42" s="15"/>
      <c r="M42" s="15"/>
      <c r="N42" s="15">
        <v>7</v>
      </c>
      <c r="O42" s="15">
        <f t="shared" si="2"/>
        <v>7</v>
      </c>
      <c r="P42" s="15"/>
      <c r="Q42" s="13"/>
      <c r="R42" s="13"/>
      <c r="S42" s="13">
        <f t="shared" si="3"/>
        <v>127</v>
      </c>
      <c r="T42" s="13"/>
    </row>
    <row r="43" spans="1:21" ht="12">
      <c r="A43" s="28" t="s">
        <v>51</v>
      </c>
      <c r="B43" s="92" t="s">
        <v>271</v>
      </c>
      <c r="C43" s="14">
        <v>24073</v>
      </c>
      <c r="D43" s="28" t="s">
        <v>4</v>
      </c>
      <c r="E43" s="16">
        <v>3</v>
      </c>
      <c r="F43" s="15">
        <v>12</v>
      </c>
      <c r="G43" s="15"/>
      <c r="H43" s="15"/>
      <c r="I43" s="15"/>
      <c r="J43" s="15">
        <v>3</v>
      </c>
      <c r="K43" s="15"/>
      <c r="L43" s="15"/>
      <c r="M43" s="15"/>
      <c r="N43" s="15">
        <v>1</v>
      </c>
      <c r="O43" s="15">
        <f t="shared" si="2"/>
        <v>1</v>
      </c>
      <c r="P43" s="15"/>
      <c r="Q43" s="13">
        <v>3</v>
      </c>
      <c r="R43" s="13"/>
      <c r="S43" s="13">
        <f t="shared" si="3"/>
        <v>124</v>
      </c>
      <c r="T43" s="13"/>
      <c r="U43" s="27"/>
    </row>
    <row r="44" spans="1:20" ht="12">
      <c r="A44" s="28" t="s">
        <v>51</v>
      </c>
      <c r="B44" s="92" t="s">
        <v>158</v>
      </c>
      <c r="C44" s="14">
        <v>26296</v>
      </c>
      <c r="D44" s="28" t="s">
        <v>4</v>
      </c>
      <c r="E44" s="16">
        <v>7</v>
      </c>
      <c r="F44" s="15"/>
      <c r="G44" s="15"/>
      <c r="H44" s="15">
        <v>3</v>
      </c>
      <c r="I44" s="15">
        <v>1</v>
      </c>
      <c r="J44" s="15">
        <v>1</v>
      </c>
      <c r="K44" s="15">
        <v>1</v>
      </c>
      <c r="L44" s="15"/>
      <c r="M44" s="15"/>
      <c r="N44" s="15">
        <v>1</v>
      </c>
      <c r="O44" s="15">
        <f t="shared" si="2"/>
        <v>13</v>
      </c>
      <c r="P44" s="15"/>
      <c r="Q44" s="13">
        <v>5</v>
      </c>
      <c r="R44" s="13"/>
      <c r="S44" s="13">
        <f t="shared" si="3"/>
        <v>123</v>
      </c>
      <c r="T44" s="13"/>
    </row>
    <row r="45" spans="1:20" ht="12.75">
      <c r="A45" s="13" t="s">
        <v>51</v>
      </c>
      <c r="B45" s="99" t="s">
        <v>466</v>
      </c>
      <c r="C45" s="14">
        <v>23888</v>
      </c>
      <c r="D45" s="13" t="s">
        <v>45</v>
      </c>
      <c r="E45" s="15">
        <v>1</v>
      </c>
      <c r="F45" s="15">
        <v>17</v>
      </c>
      <c r="G45" s="15"/>
      <c r="H45" s="15"/>
      <c r="I45" s="15"/>
      <c r="J45" s="15">
        <v>1</v>
      </c>
      <c r="K45" s="15"/>
      <c r="L45" s="15"/>
      <c r="M45" s="15"/>
      <c r="N45" s="15">
        <v>5</v>
      </c>
      <c r="O45" s="15">
        <f t="shared" si="2"/>
        <v>5</v>
      </c>
      <c r="P45" s="15"/>
      <c r="Q45" s="13"/>
      <c r="R45" s="13"/>
      <c r="S45" s="13">
        <f t="shared" si="3"/>
        <v>122</v>
      </c>
      <c r="T45" s="13"/>
    </row>
    <row r="46" spans="1:20" ht="12">
      <c r="A46" s="13" t="s">
        <v>51</v>
      </c>
      <c r="B46" s="91" t="s">
        <v>399</v>
      </c>
      <c r="C46" s="14">
        <v>24402</v>
      </c>
      <c r="D46" s="13" t="s">
        <v>4</v>
      </c>
      <c r="E46" s="15">
        <v>6</v>
      </c>
      <c r="F46" s="15">
        <v>6</v>
      </c>
      <c r="G46" s="15"/>
      <c r="H46" s="15"/>
      <c r="I46" s="15"/>
      <c r="J46" s="15"/>
      <c r="K46" s="15">
        <v>1</v>
      </c>
      <c r="L46" s="15"/>
      <c r="M46" s="15"/>
      <c r="N46" s="15"/>
      <c r="O46" s="15">
        <f t="shared" si="2"/>
        <v>12</v>
      </c>
      <c r="P46" s="15"/>
      <c r="Q46" s="13"/>
      <c r="R46" s="13"/>
      <c r="S46" s="13">
        <f t="shared" si="3"/>
        <v>120</v>
      </c>
      <c r="T46" s="13"/>
    </row>
    <row r="47" spans="1:21" ht="12">
      <c r="A47" s="13" t="s">
        <v>51</v>
      </c>
      <c r="B47" s="91" t="s">
        <v>280</v>
      </c>
      <c r="C47" s="14">
        <v>25721</v>
      </c>
      <c r="D47" s="13" t="s">
        <v>4</v>
      </c>
      <c r="E47" s="13">
        <v>5</v>
      </c>
      <c r="F47" s="15">
        <v>4</v>
      </c>
      <c r="G47" s="15"/>
      <c r="H47" s="15">
        <v>2</v>
      </c>
      <c r="I47" s="15"/>
      <c r="J47" s="15">
        <v>2</v>
      </c>
      <c r="K47" s="15">
        <v>1</v>
      </c>
      <c r="L47" s="15"/>
      <c r="M47" s="15"/>
      <c r="N47" s="15">
        <v>2</v>
      </c>
      <c r="O47" s="15">
        <f t="shared" si="2"/>
        <v>14</v>
      </c>
      <c r="P47" s="15"/>
      <c r="Q47" s="13">
        <v>4</v>
      </c>
      <c r="R47" s="13"/>
      <c r="S47" s="13">
        <f t="shared" si="3"/>
        <v>118</v>
      </c>
      <c r="T47" s="13"/>
      <c r="U47" s="27"/>
    </row>
    <row r="48" spans="1:20" ht="12">
      <c r="A48" s="13" t="s">
        <v>51</v>
      </c>
      <c r="B48" s="91" t="s">
        <v>400</v>
      </c>
      <c r="C48" s="14">
        <v>24997</v>
      </c>
      <c r="D48" s="13" t="s">
        <v>4</v>
      </c>
      <c r="E48" s="15">
        <v>2</v>
      </c>
      <c r="F48" s="15">
        <v>14</v>
      </c>
      <c r="G48" s="15"/>
      <c r="H48" s="15"/>
      <c r="I48" s="15"/>
      <c r="J48" s="15"/>
      <c r="K48" s="15"/>
      <c r="L48" s="15">
        <v>1</v>
      </c>
      <c r="M48" s="15"/>
      <c r="N48" s="15">
        <v>3</v>
      </c>
      <c r="O48" s="15">
        <f t="shared" si="2"/>
        <v>8</v>
      </c>
      <c r="P48" s="15"/>
      <c r="Q48" s="13"/>
      <c r="R48" s="13"/>
      <c r="S48" s="13">
        <f t="shared" si="3"/>
        <v>116</v>
      </c>
      <c r="T48" s="13"/>
    </row>
    <row r="49" spans="1:21" ht="12">
      <c r="A49" s="28" t="s">
        <v>51</v>
      </c>
      <c r="B49" s="92" t="s">
        <v>186</v>
      </c>
      <c r="C49" s="14">
        <v>22538</v>
      </c>
      <c r="D49" s="28" t="s">
        <v>4</v>
      </c>
      <c r="E49" s="16">
        <v>4</v>
      </c>
      <c r="F49" s="15">
        <v>6</v>
      </c>
      <c r="G49" s="15"/>
      <c r="H49" s="15">
        <v>2</v>
      </c>
      <c r="I49" s="15"/>
      <c r="J49" s="15">
        <v>2</v>
      </c>
      <c r="K49" s="15"/>
      <c r="L49" s="15">
        <v>1</v>
      </c>
      <c r="M49" s="15"/>
      <c r="N49" s="15">
        <v>2</v>
      </c>
      <c r="O49" s="15">
        <f t="shared" si="2"/>
        <v>7</v>
      </c>
      <c r="P49" s="15"/>
      <c r="Q49" s="13">
        <v>4</v>
      </c>
      <c r="R49" s="13"/>
      <c r="S49" s="13">
        <f t="shared" si="3"/>
        <v>111</v>
      </c>
      <c r="T49" s="13"/>
      <c r="U49" s="27"/>
    </row>
    <row r="50" spans="1:21" ht="12">
      <c r="A50" s="13" t="s">
        <v>51</v>
      </c>
      <c r="B50" s="91" t="s">
        <v>190</v>
      </c>
      <c r="C50" s="14" t="s">
        <v>191</v>
      </c>
      <c r="D50" s="13" t="s">
        <v>4</v>
      </c>
      <c r="E50" s="13">
        <v>6</v>
      </c>
      <c r="F50" s="15">
        <v>3</v>
      </c>
      <c r="G50" s="15"/>
      <c r="H50" s="15"/>
      <c r="I50" s="15">
        <v>1</v>
      </c>
      <c r="J50" s="15">
        <v>1</v>
      </c>
      <c r="K50" s="15">
        <v>1</v>
      </c>
      <c r="L50" s="15"/>
      <c r="M50" s="15"/>
      <c r="N50" s="15">
        <v>2</v>
      </c>
      <c r="O50" s="15">
        <f t="shared" si="2"/>
        <v>14</v>
      </c>
      <c r="P50" s="15"/>
      <c r="Q50" s="13"/>
      <c r="R50" s="13"/>
      <c r="S50" s="13">
        <f t="shared" si="3"/>
        <v>111</v>
      </c>
      <c r="T50" s="13"/>
      <c r="U50" s="8"/>
    </row>
    <row r="51" spans="1:21" ht="12">
      <c r="A51" s="13" t="s">
        <v>51</v>
      </c>
      <c r="B51" s="91" t="s">
        <v>283</v>
      </c>
      <c r="C51" s="14">
        <v>25031</v>
      </c>
      <c r="D51" s="13" t="s">
        <v>4</v>
      </c>
      <c r="E51" s="13">
        <v>7</v>
      </c>
      <c r="F51" s="15">
        <v>1</v>
      </c>
      <c r="G51" s="15"/>
      <c r="H51" s="15">
        <v>2</v>
      </c>
      <c r="I51" s="15">
        <v>1</v>
      </c>
      <c r="J51" s="15">
        <v>1</v>
      </c>
      <c r="K51" s="15"/>
      <c r="L51" s="15"/>
      <c r="M51" s="15"/>
      <c r="N51" s="15">
        <v>1</v>
      </c>
      <c r="O51" s="15">
        <f t="shared" si="2"/>
        <v>1</v>
      </c>
      <c r="P51" s="13"/>
      <c r="Q51" s="13">
        <v>3</v>
      </c>
      <c r="R51" s="13"/>
      <c r="S51" s="13">
        <f t="shared" si="3"/>
        <v>110</v>
      </c>
      <c r="T51" s="13"/>
      <c r="U51" s="27"/>
    </row>
    <row r="52" spans="1:20" ht="12">
      <c r="A52" s="13" t="s">
        <v>51</v>
      </c>
      <c r="B52" s="91" t="s">
        <v>192</v>
      </c>
      <c r="C52" s="14">
        <v>25696</v>
      </c>
      <c r="D52" s="13" t="s">
        <v>4</v>
      </c>
      <c r="E52" s="15">
        <v>4</v>
      </c>
      <c r="F52" s="15">
        <v>4</v>
      </c>
      <c r="G52" s="15"/>
      <c r="H52" s="15">
        <v>2</v>
      </c>
      <c r="I52" s="15"/>
      <c r="J52" s="15">
        <v>2</v>
      </c>
      <c r="K52" s="15">
        <v>1</v>
      </c>
      <c r="L52" s="15"/>
      <c r="M52" s="15"/>
      <c r="N52" s="15">
        <v>2</v>
      </c>
      <c r="O52" s="15">
        <f t="shared" si="2"/>
        <v>14</v>
      </c>
      <c r="P52" s="15"/>
      <c r="Q52" s="13">
        <v>4</v>
      </c>
      <c r="R52" s="13"/>
      <c r="S52" s="13">
        <f t="shared" si="3"/>
        <v>106</v>
      </c>
      <c r="T52" s="13"/>
    </row>
    <row r="53" spans="1:20" ht="12">
      <c r="A53" s="13" t="s">
        <v>51</v>
      </c>
      <c r="B53" s="91" t="s">
        <v>401</v>
      </c>
      <c r="C53" s="14">
        <v>21081</v>
      </c>
      <c r="D53" s="13" t="s">
        <v>4</v>
      </c>
      <c r="E53" s="15">
        <v>2</v>
      </c>
      <c r="F53" s="15">
        <v>13</v>
      </c>
      <c r="G53" s="15"/>
      <c r="H53" s="15"/>
      <c r="I53" s="15"/>
      <c r="J53" s="15">
        <v>1</v>
      </c>
      <c r="K53" s="15"/>
      <c r="L53" s="15"/>
      <c r="M53" s="15"/>
      <c r="N53" s="15"/>
      <c r="O53" s="15">
        <f t="shared" si="2"/>
        <v>0</v>
      </c>
      <c r="P53" s="15"/>
      <c r="Q53" s="13"/>
      <c r="R53" s="13"/>
      <c r="S53" s="13">
        <f t="shared" si="3"/>
        <v>105</v>
      </c>
      <c r="T53" s="13"/>
    </row>
    <row r="54" spans="1:20" ht="12.75">
      <c r="A54" s="13" t="s">
        <v>51</v>
      </c>
      <c r="B54" s="99" t="s">
        <v>464</v>
      </c>
      <c r="C54" s="14">
        <v>25171</v>
      </c>
      <c r="D54" s="13" t="s">
        <v>13</v>
      </c>
      <c r="E54" s="15">
        <v>1</v>
      </c>
      <c r="F54" s="15">
        <v>14</v>
      </c>
      <c r="G54" s="15"/>
      <c r="H54" s="15"/>
      <c r="I54" s="15"/>
      <c r="J54" s="15">
        <v>2</v>
      </c>
      <c r="K54" s="15"/>
      <c r="L54" s="15"/>
      <c r="M54" s="15"/>
      <c r="N54" s="15">
        <v>3</v>
      </c>
      <c r="O54" s="15">
        <f t="shared" si="2"/>
        <v>3</v>
      </c>
      <c r="P54" s="15"/>
      <c r="Q54" s="13"/>
      <c r="R54" s="13"/>
      <c r="S54" s="13">
        <f t="shared" si="3"/>
        <v>105</v>
      </c>
      <c r="T54" s="13"/>
    </row>
    <row r="55" spans="1:20" ht="12">
      <c r="A55" s="13" t="s">
        <v>51</v>
      </c>
      <c r="B55" s="91" t="s">
        <v>385</v>
      </c>
      <c r="C55" s="14">
        <v>24922</v>
      </c>
      <c r="D55" s="13" t="s">
        <v>4</v>
      </c>
      <c r="E55" s="15">
        <v>4</v>
      </c>
      <c r="F55" s="15">
        <v>5</v>
      </c>
      <c r="G55" s="15"/>
      <c r="H55" s="15"/>
      <c r="I55" s="15"/>
      <c r="J55" s="15">
        <v>2</v>
      </c>
      <c r="K55" s="15">
        <v>1</v>
      </c>
      <c r="L55" s="15">
        <v>1</v>
      </c>
      <c r="M55" s="15"/>
      <c r="N55" s="15">
        <v>3</v>
      </c>
      <c r="O55" s="15">
        <f t="shared" si="2"/>
        <v>20</v>
      </c>
      <c r="P55" s="15"/>
      <c r="Q55" s="13"/>
      <c r="R55" s="13"/>
      <c r="S55" s="13">
        <f t="shared" si="3"/>
        <v>104</v>
      </c>
      <c r="T55" s="13"/>
    </row>
    <row r="56" spans="1:20" ht="12">
      <c r="A56" s="13" t="s">
        <v>51</v>
      </c>
      <c r="B56" s="13" t="s">
        <v>290</v>
      </c>
      <c r="C56" s="14">
        <v>25787</v>
      </c>
      <c r="D56" s="13" t="s">
        <v>4</v>
      </c>
      <c r="E56" s="15">
        <v>3</v>
      </c>
      <c r="F56" s="15">
        <v>6</v>
      </c>
      <c r="G56" s="15"/>
      <c r="H56" s="15">
        <v>1</v>
      </c>
      <c r="I56" s="15">
        <v>2</v>
      </c>
      <c r="J56" s="15"/>
      <c r="K56" s="15">
        <v>1</v>
      </c>
      <c r="L56" s="15"/>
      <c r="M56" s="15"/>
      <c r="N56" s="15">
        <v>3</v>
      </c>
      <c r="O56" s="15">
        <f t="shared" si="2"/>
        <v>15</v>
      </c>
      <c r="P56" s="15"/>
      <c r="Q56" s="13">
        <v>3</v>
      </c>
      <c r="R56" s="13"/>
      <c r="S56" s="13">
        <f t="shared" si="3"/>
        <v>104</v>
      </c>
      <c r="T56" s="13"/>
    </row>
    <row r="57" spans="1:20" ht="12">
      <c r="A57" s="13" t="s">
        <v>51</v>
      </c>
      <c r="B57" s="28" t="s">
        <v>254</v>
      </c>
      <c r="C57" s="14">
        <v>24258</v>
      </c>
      <c r="D57" s="28" t="s">
        <v>4</v>
      </c>
      <c r="E57" s="16">
        <v>4</v>
      </c>
      <c r="F57" s="15">
        <v>5</v>
      </c>
      <c r="G57" s="15"/>
      <c r="H57" s="15"/>
      <c r="I57" s="15"/>
      <c r="J57" s="15"/>
      <c r="K57" s="15">
        <v>1</v>
      </c>
      <c r="L57" s="15"/>
      <c r="M57" s="15"/>
      <c r="N57" s="15">
        <v>4</v>
      </c>
      <c r="O57" s="15">
        <f t="shared" si="2"/>
        <v>16</v>
      </c>
      <c r="P57" s="15"/>
      <c r="Q57" s="13">
        <v>4</v>
      </c>
      <c r="R57" s="13"/>
      <c r="S57" s="13">
        <f t="shared" si="3"/>
        <v>102</v>
      </c>
      <c r="T57" s="13"/>
    </row>
    <row r="58" spans="1:20" ht="12">
      <c r="A58" s="13" t="s">
        <v>51</v>
      </c>
      <c r="B58" s="13" t="s">
        <v>193</v>
      </c>
      <c r="C58" s="14">
        <v>27472</v>
      </c>
      <c r="D58" s="13" t="s">
        <v>70</v>
      </c>
      <c r="E58" s="15">
        <v>4</v>
      </c>
      <c r="F58" s="15">
        <v>2</v>
      </c>
      <c r="G58" s="15"/>
      <c r="H58" s="15">
        <v>4</v>
      </c>
      <c r="I58" s="15">
        <v>1</v>
      </c>
      <c r="J58" s="15"/>
      <c r="K58" s="15">
        <v>1</v>
      </c>
      <c r="L58" s="15"/>
      <c r="M58" s="15"/>
      <c r="N58" s="15">
        <v>2</v>
      </c>
      <c r="O58" s="15">
        <f t="shared" si="2"/>
        <v>14</v>
      </c>
      <c r="P58" s="15"/>
      <c r="Q58" s="13">
        <v>4</v>
      </c>
      <c r="R58" s="13"/>
      <c r="S58" s="13">
        <f t="shared" si="3"/>
        <v>98</v>
      </c>
      <c r="T58" s="13"/>
    </row>
    <row r="59" spans="1:20" ht="12">
      <c r="A59" s="13" t="s">
        <v>51</v>
      </c>
      <c r="B59" s="13" t="s">
        <v>396</v>
      </c>
      <c r="C59" s="14">
        <v>27428</v>
      </c>
      <c r="D59" s="13" t="s">
        <v>4</v>
      </c>
      <c r="E59" s="15">
        <v>2</v>
      </c>
      <c r="F59" s="15">
        <v>6</v>
      </c>
      <c r="G59" s="15"/>
      <c r="H59" s="15">
        <v>4</v>
      </c>
      <c r="I59" s="15">
        <v>1</v>
      </c>
      <c r="J59" s="15">
        <v>1</v>
      </c>
      <c r="K59" s="15">
        <v>1</v>
      </c>
      <c r="L59" s="15"/>
      <c r="M59" s="15"/>
      <c r="N59" s="15">
        <v>3</v>
      </c>
      <c r="O59" s="15">
        <f t="shared" si="2"/>
        <v>15</v>
      </c>
      <c r="P59" s="15"/>
      <c r="Q59" s="13"/>
      <c r="R59" s="13"/>
      <c r="S59" s="13">
        <f t="shared" si="3"/>
        <v>94</v>
      </c>
      <c r="T59" s="13"/>
    </row>
    <row r="60" spans="1:20" ht="12">
      <c r="A60" s="13" t="s">
        <v>51</v>
      </c>
      <c r="B60" s="13" t="s">
        <v>455</v>
      </c>
      <c r="C60" s="14">
        <v>23596</v>
      </c>
      <c r="D60" s="13" t="s">
        <v>4</v>
      </c>
      <c r="E60" s="15">
        <v>2</v>
      </c>
      <c r="F60" s="15">
        <v>7</v>
      </c>
      <c r="G60" s="15"/>
      <c r="H60" s="15">
        <v>3</v>
      </c>
      <c r="I60" s="15"/>
      <c r="J60" s="15">
        <v>2</v>
      </c>
      <c r="K60" s="15"/>
      <c r="L60" s="15">
        <v>2</v>
      </c>
      <c r="M60" s="15"/>
      <c r="N60" s="15"/>
      <c r="O60" s="15">
        <f t="shared" si="2"/>
        <v>10</v>
      </c>
      <c r="P60" s="15"/>
      <c r="Q60" s="13"/>
      <c r="R60" s="13"/>
      <c r="S60" s="13">
        <f t="shared" si="3"/>
        <v>91</v>
      </c>
      <c r="T60" s="13"/>
    </row>
    <row r="61" spans="1:21" s="83" customFormat="1" ht="12">
      <c r="A61" s="77" t="s">
        <v>51</v>
      </c>
      <c r="B61" s="77" t="s">
        <v>185</v>
      </c>
      <c r="C61" s="78">
        <v>22885</v>
      </c>
      <c r="D61" s="77" t="s">
        <v>4</v>
      </c>
      <c r="E61" s="79">
        <v>4</v>
      </c>
      <c r="F61" s="79">
        <v>2</v>
      </c>
      <c r="G61" s="79"/>
      <c r="H61" s="79">
        <v>1</v>
      </c>
      <c r="I61" s="79"/>
      <c r="J61" s="80">
        <v>1</v>
      </c>
      <c r="K61" s="80">
        <v>1</v>
      </c>
      <c r="L61" s="79"/>
      <c r="M61" s="81"/>
      <c r="N61" s="79">
        <v>4</v>
      </c>
      <c r="O61" s="15">
        <f t="shared" si="2"/>
        <v>16</v>
      </c>
      <c r="P61" s="79"/>
      <c r="Q61" s="96">
        <v>4</v>
      </c>
      <c r="R61" s="79"/>
      <c r="S61" s="77">
        <f t="shared" si="3"/>
        <v>90</v>
      </c>
      <c r="T61" s="79"/>
      <c r="U61" s="82"/>
    </row>
    <row r="62" spans="1:21" ht="12">
      <c r="A62" s="13" t="s">
        <v>51</v>
      </c>
      <c r="B62" s="13" t="s">
        <v>284</v>
      </c>
      <c r="C62" s="14">
        <v>20200</v>
      </c>
      <c r="D62" s="13" t="s">
        <v>11</v>
      </c>
      <c r="E62" s="13">
        <v>3</v>
      </c>
      <c r="F62" s="15">
        <v>2</v>
      </c>
      <c r="G62" s="15"/>
      <c r="H62" s="15">
        <v>11</v>
      </c>
      <c r="I62" s="15"/>
      <c r="J62" s="15"/>
      <c r="K62" s="15"/>
      <c r="L62" s="15">
        <v>1</v>
      </c>
      <c r="M62" s="15"/>
      <c r="N62" s="15">
        <v>2</v>
      </c>
      <c r="O62" s="15">
        <f t="shared" si="2"/>
        <v>7</v>
      </c>
      <c r="P62" s="13"/>
      <c r="Q62" s="13"/>
      <c r="R62" s="13"/>
      <c r="S62" s="13">
        <f t="shared" si="3"/>
        <v>88</v>
      </c>
      <c r="T62" s="13"/>
      <c r="U62" s="27"/>
    </row>
    <row r="63" spans="1:20" ht="12">
      <c r="A63" s="77" t="s">
        <v>51</v>
      </c>
      <c r="B63" s="13" t="s">
        <v>391</v>
      </c>
      <c r="C63" s="14">
        <v>23604</v>
      </c>
      <c r="D63" s="13" t="s">
        <v>4</v>
      </c>
      <c r="E63" s="15">
        <v>2</v>
      </c>
      <c r="F63" s="15">
        <v>4</v>
      </c>
      <c r="G63" s="15"/>
      <c r="H63" s="15">
        <v>4</v>
      </c>
      <c r="I63" s="15"/>
      <c r="J63" s="15">
        <v>2</v>
      </c>
      <c r="K63" s="15">
        <v>1</v>
      </c>
      <c r="L63" s="15">
        <v>2</v>
      </c>
      <c r="M63" s="15"/>
      <c r="N63" s="15"/>
      <c r="O63" s="15">
        <f t="shared" si="2"/>
        <v>22</v>
      </c>
      <c r="P63" s="15"/>
      <c r="Q63" s="13"/>
      <c r="R63" s="13"/>
      <c r="S63" s="13">
        <f t="shared" si="3"/>
        <v>88</v>
      </c>
      <c r="T63" s="13"/>
    </row>
    <row r="64" spans="1:20" ht="12">
      <c r="A64" s="13" t="s">
        <v>51</v>
      </c>
      <c r="B64" s="13" t="s">
        <v>286</v>
      </c>
      <c r="C64" s="14">
        <v>26442</v>
      </c>
      <c r="D64" s="13" t="s">
        <v>4</v>
      </c>
      <c r="E64" s="15">
        <v>3</v>
      </c>
      <c r="F64" s="15"/>
      <c r="G64" s="15"/>
      <c r="H64" s="15">
        <v>7</v>
      </c>
      <c r="I64" s="15"/>
      <c r="J64" s="15">
        <v>1</v>
      </c>
      <c r="K64" s="15">
        <v>1</v>
      </c>
      <c r="L64" s="15">
        <v>1</v>
      </c>
      <c r="M64" s="15"/>
      <c r="N64" s="15">
        <v>4</v>
      </c>
      <c r="O64" s="15">
        <f t="shared" si="2"/>
        <v>21</v>
      </c>
      <c r="P64" s="15"/>
      <c r="Q64" s="13">
        <v>3</v>
      </c>
      <c r="R64" s="13"/>
      <c r="S64" s="13">
        <f t="shared" si="3"/>
        <v>87</v>
      </c>
      <c r="T64" s="13"/>
    </row>
    <row r="65" spans="1:21" ht="12">
      <c r="A65" s="13" t="s">
        <v>51</v>
      </c>
      <c r="B65" s="13" t="s">
        <v>377</v>
      </c>
      <c r="C65" s="14">
        <v>24668</v>
      </c>
      <c r="D65" s="13" t="s">
        <v>45</v>
      </c>
      <c r="E65" s="13">
        <v>3</v>
      </c>
      <c r="F65" s="15">
        <v>2</v>
      </c>
      <c r="G65" s="15"/>
      <c r="H65" s="15">
        <v>5</v>
      </c>
      <c r="I65" s="15"/>
      <c r="J65" s="15">
        <v>2</v>
      </c>
      <c r="K65" s="15">
        <v>1</v>
      </c>
      <c r="L65" s="15"/>
      <c r="M65" s="15"/>
      <c r="N65" s="15">
        <v>5</v>
      </c>
      <c r="O65" s="15">
        <f t="shared" si="2"/>
        <v>17</v>
      </c>
      <c r="P65" s="13"/>
      <c r="Q65" s="13"/>
      <c r="R65" s="13"/>
      <c r="S65" s="13">
        <f t="shared" si="3"/>
        <v>86</v>
      </c>
      <c r="T65" s="13"/>
      <c r="U65" s="27"/>
    </row>
    <row r="66" spans="1:20" ht="12">
      <c r="A66" s="13" t="s">
        <v>51</v>
      </c>
      <c r="B66" s="28" t="s">
        <v>187</v>
      </c>
      <c r="C66" s="14">
        <v>20807</v>
      </c>
      <c r="D66" s="28" t="s">
        <v>4</v>
      </c>
      <c r="E66" s="16">
        <v>4</v>
      </c>
      <c r="F66" s="15">
        <v>1</v>
      </c>
      <c r="G66" s="15"/>
      <c r="H66" s="15">
        <v>10</v>
      </c>
      <c r="I66" s="15"/>
      <c r="J66" s="15"/>
      <c r="K66" s="15"/>
      <c r="L66" s="15"/>
      <c r="M66" s="15"/>
      <c r="N66" s="15">
        <v>1</v>
      </c>
      <c r="O66" s="15">
        <f t="shared" si="2"/>
        <v>1</v>
      </c>
      <c r="P66" s="15"/>
      <c r="Q66" s="13"/>
      <c r="R66" s="13"/>
      <c r="S66" s="13">
        <f t="shared" si="3"/>
        <v>85</v>
      </c>
      <c r="T66" s="13"/>
    </row>
    <row r="67" spans="1:20" ht="12">
      <c r="A67" s="13" t="s">
        <v>51</v>
      </c>
      <c r="B67" s="92" t="s">
        <v>229</v>
      </c>
      <c r="C67" s="14">
        <v>25419</v>
      </c>
      <c r="D67" s="28" t="s">
        <v>4</v>
      </c>
      <c r="E67" s="16">
        <v>4</v>
      </c>
      <c r="F67" s="15">
        <v>3</v>
      </c>
      <c r="G67" s="15"/>
      <c r="H67" s="15"/>
      <c r="I67" s="15">
        <v>1</v>
      </c>
      <c r="J67" s="15">
        <v>1</v>
      </c>
      <c r="K67" s="15"/>
      <c r="L67" s="15"/>
      <c r="M67" s="15"/>
      <c r="N67" s="15">
        <v>3</v>
      </c>
      <c r="O67" s="15">
        <f t="shared" si="2"/>
        <v>3</v>
      </c>
      <c r="P67" s="15"/>
      <c r="Q67" s="23">
        <v>4</v>
      </c>
      <c r="R67" s="23"/>
      <c r="S67" s="13">
        <f t="shared" si="3"/>
        <v>84</v>
      </c>
      <c r="T67" s="23"/>
    </row>
    <row r="68" spans="1:20" ht="12">
      <c r="A68" s="28" t="s">
        <v>51</v>
      </c>
      <c r="B68" s="28" t="s">
        <v>189</v>
      </c>
      <c r="C68" s="14">
        <v>19755</v>
      </c>
      <c r="D68" s="28" t="s">
        <v>4</v>
      </c>
      <c r="E68" s="15">
        <v>4</v>
      </c>
      <c r="F68" s="15">
        <v>1</v>
      </c>
      <c r="G68" s="15"/>
      <c r="H68" s="15">
        <v>5</v>
      </c>
      <c r="I68" s="15"/>
      <c r="J68" s="15"/>
      <c r="K68" s="15">
        <v>1</v>
      </c>
      <c r="L68" s="15"/>
      <c r="M68" s="15"/>
      <c r="N68" s="15">
        <v>1</v>
      </c>
      <c r="O68" s="15">
        <f aca="true" t="shared" si="4" ref="O68:O96">(K68*12)+(L68*5)+(M68*3)+(N68*1)</f>
        <v>13</v>
      </c>
      <c r="P68" s="15"/>
      <c r="Q68" s="13"/>
      <c r="R68" s="13"/>
      <c r="S68" s="13">
        <f aca="true" t="shared" si="5" ref="S68:S96">(E68*12)+(F68*6)+(G68*6)+(H68*3)+(I68*4)+(J68*3)+O68+P68+(Q68*2)+(R68*3)</f>
        <v>82</v>
      </c>
      <c r="T68" s="13"/>
    </row>
    <row r="69" spans="1:20" ht="12">
      <c r="A69" s="13" t="s">
        <v>51</v>
      </c>
      <c r="B69" s="91" t="s">
        <v>390</v>
      </c>
      <c r="C69" s="14">
        <v>24346</v>
      </c>
      <c r="D69" s="13" t="s">
        <v>4</v>
      </c>
      <c r="E69" s="15">
        <v>2</v>
      </c>
      <c r="F69" s="15">
        <v>6</v>
      </c>
      <c r="G69" s="15"/>
      <c r="H69" s="15">
        <v>3</v>
      </c>
      <c r="I69" s="15"/>
      <c r="J69" s="15"/>
      <c r="K69" s="15"/>
      <c r="L69" s="15">
        <v>1</v>
      </c>
      <c r="M69" s="15"/>
      <c r="N69" s="15">
        <v>5</v>
      </c>
      <c r="O69" s="15">
        <f t="shared" si="4"/>
        <v>10</v>
      </c>
      <c r="P69" s="15"/>
      <c r="Q69" s="23"/>
      <c r="R69" s="23"/>
      <c r="S69" s="13">
        <f t="shared" si="5"/>
        <v>79</v>
      </c>
      <c r="T69" s="23"/>
    </row>
    <row r="70" spans="1:20" ht="12.75">
      <c r="A70" s="28" t="s">
        <v>51</v>
      </c>
      <c r="B70" s="75" t="s">
        <v>463</v>
      </c>
      <c r="C70" s="14">
        <v>25952</v>
      </c>
      <c r="D70" s="13" t="s">
        <v>4</v>
      </c>
      <c r="E70" s="15">
        <v>2</v>
      </c>
      <c r="F70" s="15">
        <v>3</v>
      </c>
      <c r="G70" s="15"/>
      <c r="H70" s="15">
        <v>8</v>
      </c>
      <c r="I70" s="15">
        <v>1</v>
      </c>
      <c r="J70" s="15">
        <v>1</v>
      </c>
      <c r="K70" s="15"/>
      <c r="L70" s="15"/>
      <c r="M70" s="15"/>
      <c r="N70" s="15">
        <v>5</v>
      </c>
      <c r="O70" s="15">
        <f t="shared" si="4"/>
        <v>5</v>
      </c>
      <c r="P70" s="15"/>
      <c r="Q70" s="13"/>
      <c r="R70" s="13"/>
      <c r="S70" s="13">
        <f t="shared" si="5"/>
        <v>78</v>
      </c>
      <c r="T70" s="13"/>
    </row>
    <row r="71" spans="1:20" ht="12.75">
      <c r="A71" s="13" t="s">
        <v>51</v>
      </c>
      <c r="B71" s="75" t="s">
        <v>469</v>
      </c>
      <c r="C71" s="14">
        <v>26787</v>
      </c>
      <c r="D71" s="13" t="s">
        <v>4</v>
      </c>
      <c r="E71" s="15">
        <v>1</v>
      </c>
      <c r="F71" s="15">
        <v>5</v>
      </c>
      <c r="G71" s="15"/>
      <c r="H71" s="15">
        <v>3</v>
      </c>
      <c r="I71" s="15">
        <v>1</v>
      </c>
      <c r="J71" s="15">
        <v>1</v>
      </c>
      <c r="K71" s="15">
        <v>1</v>
      </c>
      <c r="L71" s="15">
        <v>1</v>
      </c>
      <c r="M71" s="15"/>
      <c r="N71" s="15">
        <v>3</v>
      </c>
      <c r="O71" s="15">
        <f t="shared" si="4"/>
        <v>20</v>
      </c>
      <c r="P71" s="15"/>
      <c r="Q71" s="13"/>
      <c r="R71" s="13"/>
      <c r="S71" s="13">
        <f t="shared" si="5"/>
        <v>78</v>
      </c>
      <c r="T71" s="13"/>
    </row>
    <row r="72" spans="1:20" ht="12">
      <c r="A72" s="13" t="s">
        <v>51</v>
      </c>
      <c r="B72" s="13" t="s">
        <v>394</v>
      </c>
      <c r="C72" s="14">
        <v>27272</v>
      </c>
      <c r="D72" s="13" t="s">
        <v>4</v>
      </c>
      <c r="E72" s="15">
        <v>2</v>
      </c>
      <c r="F72" s="15">
        <v>7</v>
      </c>
      <c r="G72" s="15"/>
      <c r="H72" s="15"/>
      <c r="I72" s="15"/>
      <c r="J72" s="15"/>
      <c r="K72" s="15">
        <v>1</v>
      </c>
      <c r="L72" s="15"/>
      <c r="M72" s="15"/>
      <c r="N72" s="15"/>
      <c r="O72" s="15">
        <f t="shared" si="4"/>
        <v>12</v>
      </c>
      <c r="P72" s="15"/>
      <c r="Q72" s="13"/>
      <c r="R72" s="13"/>
      <c r="S72" s="13">
        <f t="shared" si="5"/>
        <v>78</v>
      </c>
      <c r="T72" s="13"/>
    </row>
    <row r="73" spans="1:20" ht="12">
      <c r="A73" s="13" t="s">
        <v>51</v>
      </c>
      <c r="B73" s="13" t="s">
        <v>398</v>
      </c>
      <c r="C73" s="14">
        <v>23150</v>
      </c>
      <c r="D73" s="13" t="s">
        <v>4</v>
      </c>
      <c r="E73" s="15">
        <v>2</v>
      </c>
      <c r="F73" s="15">
        <v>1</v>
      </c>
      <c r="G73" s="15"/>
      <c r="H73" s="15">
        <v>10</v>
      </c>
      <c r="I73" s="15"/>
      <c r="J73" s="15">
        <v>3</v>
      </c>
      <c r="K73" s="15"/>
      <c r="L73" s="15">
        <v>1</v>
      </c>
      <c r="M73" s="15"/>
      <c r="N73" s="15">
        <v>3</v>
      </c>
      <c r="O73" s="15">
        <f t="shared" si="4"/>
        <v>8</v>
      </c>
      <c r="P73" s="15"/>
      <c r="Q73" s="13"/>
      <c r="R73" s="13"/>
      <c r="S73" s="13">
        <f t="shared" si="5"/>
        <v>77</v>
      </c>
      <c r="T73" s="13"/>
    </row>
    <row r="74" spans="1:20" ht="12">
      <c r="A74" s="13" t="s">
        <v>51</v>
      </c>
      <c r="B74" s="13" t="s">
        <v>268</v>
      </c>
      <c r="C74" s="14">
        <v>26749</v>
      </c>
      <c r="D74" s="13" t="s">
        <v>4</v>
      </c>
      <c r="E74" s="15">
        <v>3</v>
      </c>
      <c r="F74" s="15"/>
      <c r="G74" s="15">
        <v>2</v>
      </c>
      <c r="H74" s="15">
        <v>5</v>
      </c>
      <c r="I74" s="15">
        <v>1</v>
      </c>
      <c r="J74" s="15"/>
      <c r="K74" s="15"/>
      <c r="L74" s="15"/>
      <c r="M74" s="15"/>
      <c r="N74" s="15">
        <v>3</v>
      </c>
      <c r="O74" s="15">
        <f t="shared" si="4"/>
        <v>3</v>
      </c>
      <c r="P74" s="15"/>
      <c r="Q74" s="13">
        <v>3</v>
      </c>
      <c r="R74" s="13"/>
      <c r="S74" s="13">
        <f t="shared" si="5"/>
        <v>76</v>
      </c>
      <c r="T74" s="13"/>
    </row>
    <row r="75" spans="1:20" ht="12.75">
      <c r="A75" s="13" t="s">
        <v>51</v>
      </c>
      <c r="B75" s="75" t="s">
        <v>474</v>
      </c>
      <c r="C75" s="14">
        <v>23457</v>
      </c>
      <c r="D75" s="13" t="s">
        <v>68</v>
      </c>
      <c r="E75" s="15">
        <v>2</v>
      </c>
      <c r="F75" s="15">
        <v>4</v>
      </c>
      <c r="G75" s="15"/>
      <c r="H75" s="15">
        <v>7</v>
      </c>
      <c r="I75" s="15"/>
      <c r="J75" s="15">
        <v>1</v>
      </c>
      <c r="K75" s="15"/>
      <c r="L75" s="15"/>
      <c r="M75" s="15"/>
      <c r="N75" s="15">
        <v>3</v>
      </c>
      <c r="O75" s="15">
        <f t="shared" si="4"/>
        <v>3</v>
      </c>
      <c r="P75" s="15"/>
      <c r="Q75" s="13"/>
      <c r="R75" s="13"/>
      <c r="S75" s="13">
        <f t="shared" si="5"/>
        <v>75</v>
      </c>
      <c r="T75" s="13"/>
    </row>
    <row r="76" spans="1:20" ht="12">
      <c r="A76" s="13" t="s">
        <v>51</v>
      </c>
      <c r="B76" s="13" t="s">
        <v>395</v>
      </c>
      <c r="C76" s="14">
        <v>21527</v>
      </c>
      <c r="D76" s="13" t="s">
        <v>4</v>
      </c>
      <c r="E76" s="15">
        <v>2</v>
      </c>
      <c r="F76" s="15">
        <v>6</v>
      </c>
      <c r="G76" s="15"/>
      <c r="H76" s="15">
        <v>3</v>
      </c>
      <c r="I76" s="15"/>
      <c r="J76" s="15"/>
      <c r="K76" s="15"/>
      <c r="L76" s="15"/>
      <c r="M76" s="15"/>
      <c r="N76" s="15">
        <v>5</v>
      </c>
      <c r="O76" s="15">
        <f t="shared" si="4"/>
        <v>5</v>
      </c>
      <c r="P76" s="15"/>
      <c r="Q76" s="13"/>
      <c r="R76" s="13"/>
      <c r="S76" s="13">
        <f t="shared" si="5"/>
        <v>74</v>
      </c>
      <c r="T76" s="13"/>
    </row>
    <row r="77" spans="1:20" ht="12">
      <c r="A77" s="77" t="s">
        <v>51</v>
      </c>
      <c r="B77" s="13" t="s">
        <v>380</v>
      </c>
      <c r="C77" s="14">
        <v>26757</v>
      </c>
      <c r="D77" s="13" t="s">
        <v>4</v>
      </c>
      <c r="E77" s="15">
        <v>4</v>
      </c>
      <c r="F77" s="15">
        <v>1</v>
      </c>
      <c r="G77" s="15"/>
      <c r="H77" s="15">
        <v>4</v>
      </c>
      <c r="I77" s="15"/>
      <c r="J77" s="15"/>
      <c r="K77" s="15"/>
      <c r="L77" s="15">
        <v>1</v>
      </c>
      <c r="M77" s="15"/>
      <c r="N77" s="15">
        <v>3</v>
      </c>
      <c r="O77" s="15">
        <f t="shared" si="4"/>
        <v>8</v>
      </c>
      <c r="P77" s="15"/>
      <c r="Q77" s="13"/>
      <c r="R77" s="13"/>
      <c r="S77" s="13">
        <f t="shared" si="5"/>
        <v>74</v>
      </c>
      <c r="T77" s="13"/>
    </row>
    <row r="78" spans="1:20" ht="12">
      <c r="A78" s="13" t="s">
        <v>51</v>
      </c>
      <c r="B78" s="13" t="s">
        <v>378</v>
      </c>
      <c r="C78" s="14">
        <v>21714</v>
      </c>
      <c r="D78" s="13" t="s">
        <v>4</v>
      </c>
      <c r="E78" s="15">
        <v>2</v>
      </c>
      <c r="F78" s="15">
        <v>3</v>
      </c>
      <c r="G78" s="15"/>
      <c r="H78" s="15">
        <v>6</v>
      </c>
      <c r="I78" s="15"/>
      <c r="J78" s="15">
        <v>2</v>
      </c>
      <c r="K78" s="15"/>
      <c r="L78" s="15">
        <v>1</v>
      </c>
      <c r="M78" s="15"/>
      <c r="N78" s="15">
        <v>2</v>
      </c>
      <c r="O78" s="15">
        <f t="shared" si="4"/>
        <v>7</v>
      </c>
      <c r="P78" s="15"/>
      <c r="Q78" s="13"/>
      <c r="R78" s="13"/>
      <c r="S78" s="13">
        <f t="shared" si="5"/>
        <v>73</v>
      </c>
      <c r="T78" s="13"/>
    </row>
    <row r="79" spans="1:20" ht="12">
      <c r="A79" s="13" t="s">
        <v>51</v>
      </c>
      <c r="B79" s="13" t="s">
        <v>383</v>
      </c>
      <c r="C79" s="14">
        <v>23465</v>
      </c>
      <c r="D79" s="13" t="s">
        <v>4</v>
      </c>
      <c r="E79" s="15">
        <v>2</v>
      </c>
      <c r="F79" s="15">
        <v>3</v>
      </c>
      <c r="G79" s="15"/>
      <c r="H79" s="15">
        <v>7</v>
      </c>
      <c r="I79" s="15"/>
      <c r="J79" s="15"/>
      <c r="K79" s="15"/>
      <c r="L79" s="15">
        <v>2</v>
      </c>
      <c r="M79" s="15"/>
      <c r="N79" s="15"/>
      <c r="O79" s="15">
        <f t="shared" si="4"/>
        <v>10</v>
      </c>
      <c r="P79" s="15"/>
      <c r="Q79" s="13"/>
      <c r="R79" s="13"/>
      <c r="S79" s="13">
        <f t="shared" si="5"/>
        <v>73</v>
      </c>
      <c r="T79" s="13"/>
    </row>
    <row r="80" spans="1:20" ht="12">
      <c r="A80" s="13" t="s">
        <v>51</v>
      </c>
      <c r="B80" s="28" t="s">
        <v>274</v>
      </c>
      <c r="C80" s="14">
        <v>25372</v>
      </c>
      <c r="D80" s="28" t="s">
        <v>4</v>
      </c>
      <c r="E80" s="16">
        <v>3</v>
      </c>
      <c r="F80" s="15"/>
      <c r="G80" s="15"/>
      <c r="H80" s="15">
        <v>4</v>
      </c>
      <c r="I80" s="15"/>
      <c r="J80" s="15"/>
      <c r="K80" s="15">
        <v>1</v>
      </c>
      <c r="L80" s="15">
        <v>1</v>
      </c>
      <c r="M80" s="15"/>
      <c r="N80" s="15">
        <v>1</v>
      </c>
      <c r="O80" s="15">
        <f t="shared" si="4"/>
        <v>18</v>
      </c>
      <c r="P80" s="15"/>
      <c r="Q80" s="13">
        <v>3</v>
      </c>
      <c r="R80" s="13"/>
      <c r="S80" s="13">
        <f t="shared" si="5"/>
        <v>72</v>
      </c>
      <c r="T80" s="13"/>
    </row>
    <row r="81" spans="1:20" ht="12">
      <c r="A81" s="28" t="s">
        <v>51</v>
      </c>
      <c r="B81" s="28" t="s">
        <v>277</v>
      </c>
      <c r="C81" s="14">
        <v>27320</v>
      </c>
      <c r="D81" s="28" t="s">
        <v>45</v>
      </c>
      <c r="E81" s="15">
        <v>3</v>
      </c>
      <c r="F81" s="15">
        <v>1</v>
      </c>
      <c r="G81" s="15"/>
      <c r="H81" s="15">
        <v>2</v>
      </c>
      <c r="I81" s="15">
        <v>1</v>
      </c>
      <c r="J81" s="15"/>
      <c r="K81" s="15">
        <v>1</v>
      </c>
      <c r="L81" s="15">
        <v>1</v>
      </c>
      <c r="M81" s="15"/>
      <c r="N81" s="15">
        <v>3</v>
      </c>
      <c r="O81" s="15">
        <f t="shared" si="4"/>
        <v>20</v>
      </c>
      <c r="P81" s="15"/>
      <c r="Q81" s="13"/>
      <c r="R81" s="13"/>
      <c r="S81" s="13">
        <f t="shared" si="5"/>
        <v>72</v>
      </c>
      <c r="T81" s="13"/>
    </row>
    <row r="82" spans="1:20" ht="12">
      <c r="A82" s="13" t="s">
        <v>51</v>
      </c>
      <c r="B82" s="13" t="s">
        <v>387</v>
      </c>
      <c r="C82" s="14">
        <v>23175</v>
      </c>
      <c r="D82" s="13" t="s">
        <v>13</v>
      </c>
      <c r="E82" s="15">
        <v>2</v>
      </c>
      <c r="F82" s="15">
        <v>5</v>
      </c>
      <c r="G82" s="15"/>
      <c r="H82" s="15"/>
      <c r="I82" s="15"/>
      <c r="J82" s="15">
        <v>1</v>
      </c>
      <c r="K82" s="15">
        <v>1</v>
      </c>
      <c r="L82" s="15"/>
      <c r="M82" s="15"/>
      <c r="N82" s="15">
        <v>2</v>
      </c>
      <c r="O82" s="15">
        <f t="shared" si="4"/>
        <v>14</v>
      </c>
      <c r="P82" s="15"/>
      <c r="Q82" s="13"/>
      <c r="R82" s="13"/>
      <c r="S82" s="13">
        <f t="shared" si="5"/>
        <v>71</v>
      </c>
      <c r="T82" s="13"/>
    </row>
    <row r="83" spans="1:20" ht="12">
      <c r="A83" s="28" t="s">
        <v>51</v>
      </c>
      <c r="B83" s="13" t="s">
        <v>281</v>
      </c>
      <c r="C83" s="14">
        <v>24851</v>
      </c>
      <c r="D83" s="13" t="s">
        <v>282</v>
      </c>
      <c r="E83" s="15">
        <v>3</v>
      </c>
      <c r="F83" s="15"/>
      <c r="G83" s="15"/>
      <c r="H83" s="15">
        <v>2</v>
      </c>
      <c r="I83" s="15"/>
      <c r="J83" s="15">
        <v>1</v>
      </c>
      <c r="K83" s="15">
        <v>1</v>
      </c>
      <c r="L83" s="15">
        <v>1</v>
      </c>
      <c r="M83" s="15"/>
      <c r="N83" s="15">
        <v>2</v>
      </c>
      <c r="O83" s="15">
        <f t="shared" si="4"/>
        <v>19</v>
      </c>
      <c r="P83" s="15"/>
      <c r="Q83" s="13">
        <v>3</v>
      </c>
      <c r="R83" s="13"/>
      <c r="S83" s="13">
        <f t="shared" si="5"/>
        <v>70</v>
      </c>
      <c r="T83" s="13"/>
    </row>
    <row r="84" spans="1:20" ht="12">
      <c r="A84" s="13" t="s">
        <v>51</v>
      </c>
      <c r="B84" s="13" t="s">
        <v>369</v>
      </c>
      <c r="C84" s="14">
        <v>22319</v>
      </c>
      <c r="D84" s="13" t="s">
        <v>7</v>
      </c>
      <c r="E84" s="15">
        <v>3</v>
      </c>
      <c r="F84" s="15"/>
      <c r="G84" s="15"/>
      <c r="H84" s="15">
        <v>3</v>
      </c>
      <c r="I84" s="15"/>
      <c r="J84" s="15"/>
      <c r="K84" s="15">
        <v>1</v>
      </c>
      <c r="L84" s="15">
        <v>1</v>
      </c>
      <c r="M84" s="15"/>
      <c r="N84" s="15"/>
      <c r="O84" s="15">
        <f t="shared" si="4"/>
        <v>17</v>
      </c>
      <c r="P84" s="15"/>
      <c r="Q84" s="13">
        <v>3</v>
      </c>
      <c r="R84" s="13"/>
      <c r="S84" s="13">
        <f t="shared" si="5"/>
        <v>68</v>
      </c>
      <c r="T84" s="13"/>
    </row>
    <row r="85" spans="1:21" ht="12">
      <c r="A85" s="77" t="s">
        <v>51</v>
      </c>
      <c r="B85" s="13" t="s">
        <v>188</v>
      </c>
      <c r="C85" s="14">
        <v>25082</v>
      </c>
      <c r="D85" s="13" t="s">
        <v>45</v>
      </c>
      <c r="E85" s="13">
        <v>4</v>
      </c>
      <c r="F85" s="15"/>
      <c r="G85" s="15">
        <v>1</v>
      </c>
      <c r="H85" s="15">
        <v>4</v>
      </c>
      <c r="I85" s="15"/>
      <c r="J85" s="15"/>
      <c r="K85" s="15"/>
      <c r="L85" s="15"/>
      <c r="M85" s="15"/>
      <c r="N85" s="15"/>
      <c r="O85" s="15">
        <f t="shared" si="4"/>
        <v>0</v>
      </c>
      <c r="P85" s="15"/>
      <c r="Q85" s="13"/>
      <c r="R85" s="13"/>
      <c r="S85" s="13">
        <f t="shared" si="5"/>
        <v>66</v>
      </c>
      <c r="T85" s="13"/>
      <c r="U85" s="27"/>
    </row>
    <row r="86" spans="1:20" ht="12">
      <c r="A86" s="13" t="s">
        <v>51</v>
      </c>
      <c r="B86" s="13" t="s">
        <v>397</v>
      </c>
      <c r="C86" s="14">
        <v>25324</v>
      </c>
      <c r="D86" s="13" t="s">
        <v>4</v>
      </c>
      <c r="E86" s="15">
        <v>2</v>
      </c>
      <c r="F86" s="15">
        <v>1</v>
      </c>
      <c r="G86" s="15"/>
      <c r="H86" s="15">
        <v>4</v>
      </c>
      <c r="I86" s="15"/>
      <c r="J86" s="15">
        <v>2</v>
      </c>
      <c r="K86" s="15">
        <v>1</v>
      </c>
      <c r="L86" s="15"/>
      <c r="M86" s="15"/>
      <c r="N86" s="15">
        <v>3</v>
      </c>
      <c r="O86" s="15">
        <f t="shared" si="4"/>
        <v>15</v>
      </c>
      <c r="P86" s="15"/>
      <c r="Q86" s="13"/>
      <c r="R86" s="13"/>
      <c r="S86" s="13">
        <f t="shared" si="5"/>
        <v>63</v>
      </c>
      <c r="T86" s="13"/>
    </row>
    <row r="87" spans="1:20" ht="12.75">
      <c r="A87" s="13" t="s">
        <v>51</v>
      </c>
      <c r="B87" s="75" t="s">
        <v>470</v>
      </c>
      <c r="C87" s="14">
        <v>25283</v>
      </c>
      <c r="D87" s="13" t="s">
        <v>7</v>
      </c>
      <c r="E87" s="15">
        <v>2</v>
      </c>
      <c r="F87" s="15">
        <v>3</v>
      </c>
      <c r="G87" s="15"/>
      <c r="H87" s="15">
        <v>1</v>
      </c>
      <c r="I87" s="15"/>
      <c r="J87" s="15"/>
      <c r="K87" s="15">
        <v>1</v>
      </c>
      <c r="L87" s="15">
        <v>1</v>
      </c>
      <c r="M87" s="15"/>
      <c r="N87" s="15"/>
      <c r="O87" s="15">
        <f t="shared" si="4"/>
        <v>17</v>
      </c>
      <c r="P87" s="15"/>
      <c r="Q87" s="13"/>
      <c r="R87" s="13"/>
      <c r="S87" s="13">
        <f t="shared" si="5"/>
        <v>62</v>
      </c>
      <c r="T87" s="13"/>
    </row>
    <row r="88" spans="1:20" ht="12.75">
      <c r="A88" s="13" t="s">
        <v>51</v>
      </c>
      <c r="B88" s="75" t="s">
        <v>465</v>
      </c>
      <c r="C88" s="14">
        <v>26852</v>
      </c>
      <c r="D88" s="13" t="s">
        <v>4</v>
      </c>
      <c r="E88" s="15">
        <v>1</v>
      </c>
      <c r="F88" s="15">
        <v>7</v>
      </c>
      <c r="G88" s="15"/>
      <c r="H88" s="15"/>
      <c r="I88" s="15"/>
      <c r="J88" s="15"/>
      <c r="K88" s="15"/>
      <c r="L88" s="15"/>
      <c r="M88" s="15"/>
      <c r="N88" s="15">
        <v>5</v>
      </c>
      <c r="O88" s="15">
        <f t="shared" si="4"/>
        <v>5</v>
      </c>
      <c r="P88" s="15"/>
      <c r="Q88" s="13"/>
      <c r="R88" s="13"/>
      <c r="S88" s="13">
        <f t="shared" si="5"/>
        <v>59</v>
      </c>
      <c r="T88" s="13"/>
    </row>
    <row r="89" spans="1:21" ht="12">
      <c r="A89" s="28" t="s">
        <v>51</v>
      </c>
      <c r="B89" s="28" t="s">
        <v>273</v>
      </c>
      <c r="C89" s="14">
        <v>26519</v>
      </c>
      <c r="D89" s="28" t="s">
        <v>4</v>
      </c>
      <c r="E89" s="16">
        <v>3</v>
      </c>
      <c r="F89" s="15">
        <v>1</v>
      </c>
      <c r="G89" s="15"/>
      <c r="H89" s="15"/>
      <c r="I89" s="15">
        <v>1</v>
      </c>
      <c r="J89" s="15"/>
      <c r="K89" s="15">
        <v>1</v>
      </c>
      <c r="L89" s="15"/>
      <c r="M89" s="15"/>
      <c r="N89" s="15"/>
      <c r="O89" s="15">
        <f t="shared" si="4"/>
        <v>12</v>
      </c>
      <c r="P89" s="15"/>
      <c r="Q89" s="13"/>
      <c r="R89" s="13"/>
      <c r="S89" s="13">
        <f t="shared" si="5"/>
        <v>58</v>
      </c>
      <c r="T89" s="13"/>
      <c r="U89" s="27"/>
    </row>
    <row r="90" spans="1:20" ht="12">
      <c r="A90" s="13" t="s">
        <v>51</v>
      </c>
      <c r="B90" s="13" t="s">
        <v>388</v>
      </c>
      <c r="C90" s="14">
        <v>23490</v>
      </c>
      <c r="D90" s="13" t="s">
        <v>13</v>
      </c>
      <c r="E90" s="15">
        <v>1</v>
      </c>
      <c r="F90" s="15">
        <v>1</v>
      </c>
      <c r="G90" s="15"/>
      <c r="H90" s="15">
        <v>9</v>
      </c>
      <c r="I90" s="15"/>
      <c r="J90" s="15"/>
      <c r="K90" s="15"/>
      <c r="L90" s="15">
        <v>1</v>
      </c>
      <c r="M90" s="15"/>
      <c r="N90" s="15">
        <v>5</v>
      </c>
      <c r="O90" s="15">
        <f t="shared" si="4"/>
        <v>10</v>
      </c>
      <c r="P90" s="15"/>
      <c r="Q90" s="13"/>
      <c r="R90" s="13"/>
      <c r="S90" s="13">
        <f t="shared" si="5"/>
        <v>55</v>
      </c>
      <c r="T90" s="13"/>
    </row>
    <row r="91" spans="1:20" ht="12">
      <c r="A91" s="13" t="s">
        <v>51</v>
      </c>
      <c r="B91" s="13" t="s">
        <v>392</v>
      </c>
      <c r="C91" s="14">
        <v>28417</v>
      </c>
      <c r="D91" s="13" t="s">
        <v>45</v>
      </c>
      <c r="E91" s="15">
        <v>3</v>
      </c>
      <c r="F91" s="15">
        <v>1</v>
      </c>
      <c r="G91" s="15">
        <v>1</v>
      </c>
      <c r="H91" s="15"/>
      <c r="I91" s="15"/>
      <c r="J91" s="15"/>
      <c r="K91" s="15"/>
      <c r="L91" s="15"/>
      <c r="M91" s="15"/>
      <c r="N91" s="15">
        <v>5</v>
      </c>
      <c r="O91" s="15">
        <f t="shared" si="4"/>
        <v>5</v>
      </c>
      <c r="P91" s="15"/>
      <c r="Q91" s="13"/>
      <c r="R91" s="13"/>
      <c r="S91" s="13">
        <f t="shared" si="5"/>
        <v>53</v>
      </c>
      <c r="T91" s="13"/>
    </row>
    <row r="92" spans="1:20" ht="12.75">
      <c r="A92" s="13" t="s">
        <v>51</v>
      </c>
      <c r="B92" s="75" t="s">
        <v>472</v>
      </c>
      <c r="C92" s="14">
        <v>25478</v>
      </c>
      <c r="D92" s="13" t="s">
        <v>144</v>
      </c>
      <c r="E92" s="15">
        <v>1</v>
      </c>
      <c r="F92" s="15">
        <v>4</v>
      </c>
      <c r="G92" s="15"/>
      <c r="H92" s="15"/>
      <c r="I92" s="15"/>
      <c r="J92" s="15"/>
      <c r="K92" s="15">
        <v>1</v>
      </c>
      <c r="L92" s="15"/>
      <c r="M92" s="15"/>
      <c r="N92" s="15">
        <v>3</v>
      </c>
      <c r="O92" s="15">
        <f t="shared" si="4"/>
        <v>15</v>
      </c>
      <c r="P92" s="15"/>
      <c r="Q92" s="13"/>
      <c r="R92" s="13"/>
      <c r="S92" s="13">
        <f t="shared" si="5"/>
        <v>51</v>
      </c>
      <c r="T92" s="13"/>
    </row>
    <row r="93" spans="1:20" ht="12">
      <c r="A93" s="28" t="s">
        <v>51</v>
      </c>
      <c r="B93" s="13" t="s">
        <v>393</v>
      </c>
      <c r="C93" s="14">
        <v>23165</v>
      </c>
      <c r="D93" s="13" t="s">
        <v>45</v>
      </c>
      <c r="E93" s="15">
        <v>2</v>
      </c>
      <c r="F93" s="15"/>
      <c r="G93" s="15">
        <v>3</v>
      </c>
      <c r="H93" s="15"/>
      <c r="I93" s="15"/>
      <c r="J93" s="15">
        <v>2</v>
      </c>
      <c r="K93" s="15"/>
      <c r="L93" s="15"/>
      <c r="M93" s="15"/>
      <c r="N93" s="15"/>
      <c r="O93" s="15">
        <f t="shared" si="4"/>
        <v>0</v>
      </c>
      <c r="P93" s="15"/>
      <c r="Q93" s="13"/>
      <c r="R93" s="13"/>
      <c r="S93" s="13">
        <f t="shared" si="5"/>
        <v>48</v>
      </c>
      <c r="T93" s="13"/>
    </row>
    <row r="94" spans="1:20" ht="12">
      <c r="A94" s="13" t="s">
        <v>51</v>
      </c>
      <c r="B94" s="13" t="s">
        <v>386</v>
      </c>
      <c r="C94" s="14">
        <v>25451</v>
      </c>
      <c r="D94" s="13" t="s">
        <v>4</v>
      </c>
      <c r="E94" s="15">
        <v>2</v>
      </c>
      <c r="F94" s="15"/>
      <c r="G94" s="15"/>
      <c r="H94" s="15"/>
      <c r="I94" s="15">
        <v>2</v>
      </c>
      <c r="J94" s="15"/>
      <c r="K94" s="15">
        <v>1</v>
      </c>
      <c r="L94" s="15"/>
      <c r="M94" s="15"/>
      <c r="N94" s="15"/>
      <c r="O94" s="15">
        <f t="shared" si="4"/>
        <v>12</v>
      </c>
      <c r="P94" s="15"/>
      <c r="Q94" s="13"/>
      <c r="R94" s="13"/>
      <c r="S94" s="13">
        <f t="shared" si="5"/>
        <v>44</v>
      </c>
      <c r="T94" s="13"/>
    </row>
    <row r="95" spans="1:20" ht="12">
      <c r="A95" s="13" t="s">
        <v>51</v>
      </c>
      <c r="B95" s="13" t="s">
        <v>389</v>
      </c>
      <c r="C95" s="14">
        <v>29522</v>
      </c>
      <c r="D95" s="13" t="s">
        <v>4</v>
      </c>
      <c r="E95" s="15">
        <v>2</v>
      </c>
      <c r="F95" s="15">
        <v>1</v>
      </c>
      <c r="G95" s="15"/>
      <c r="H95" s="15"/>
      <c r="I95" s="15"/>
      <c r="J95" s="15"/>
      <c r="K95" s="15"/>
      <c r="L95" s="15">
        <v>1</v>
      </c>
      <c r="M95" s="15"/>
      <c r="N95" s="15">
        <v>2</v>
      </c>
      <c r="O95" s="15">
        <f t="shared" si="4"/>
        <v>7</v>
      </c>
      <c r="P95" s="15"/>
      <c r="Q95" s="13"/>
      <c r="R95" s="13"/>
      <c r="S95" s="13">
        <f t="shared" si="5"/>
        <v>37</v>
      </c>
      <c r="T95" s="13"/>
    </row>
    <row r="96" spans="1:20" ht="12.75">
      <c r="A96" s="13" t="s">
        <v>51</v>
      </c>
      <c r="B96" s="75" t="s">
        <v>475</v>
      </c>
      <c r="C96" s="14">
        <v>23439</v>
      </c>
      <c r="D96" s="13" t="s">
        <v>4</v>
      </c>
      <c r="E96" s="15">
        <v>1</v>
      </c>
      <c r="F96" s="15"/>
      <c r="G96" s="15"/>
      <c r="H96" s="15"/>
      <c r="I96" s="15"/>
      <c r="J96" s="15">
        <v>2</v>
      </c>
      <c r="K96" s="15">
        <v>1</v>
      </c>
      <c r="L96" s="15">
        <v>1</v>
      </c>
      <c r="M96" s="15"/>
      <c r="N96" s="15">
        <v>1</v>
      </c>
      <c r="O96" s="15">
        <f t="shared" si="4"/>
        <v>18</v>
      </c>
      <c r="P96" s="15"/>
      <c r="Q96" s="13"/>
      <c r="R96" s="13"/>
      <c r="S96" s="13">
        <f t="shared" si="5"/>
        <v>36</v>
      </c>
      <c r="T96" s="13"/>
    </row>
    <row r="97" spans="1:20" ht="12">
      <c r="A97" s="8"/>
      <c r="B97" s="8"/>
      <c r="C97" s="39"/>
      <c r="D97" s="8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8"/>
      <c r="R97" s="8"/>
      <c r="S97" s="8"/>
      <c r="T97" s="8"/>
    </row>
    <row r="98" spans="1:20" ht="12">
      <c r="A98" s="8"/>
      <c r="B98" s="8"/>
      <c r="C98" s="39"/>
      <c r="D98" s="8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8"/>
      <c r="R98" s="8"/>
      <c r="S98" s="8"/>
      <c r="T98" s="8"/>
    </row>
    <row r="99" spans="1:20" ht="12">
      <c r="A99" s="8"/>
      <c r="B99" s="8"/>
      <c r="C99" s="39"/>
      <c r="D99" s="8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8"/>
      <c r="R99" s="8"/>
      <c r="S99" s="8"/>
      <c r="T99" s="8"/>
    </row>
    <row r="100" spans="2:20" ht="12">
      <c r="B100" s="8" t="s">
        <v>508</v>
      </c>
      <c r="C100" s="39"/>
      <c r="D100" s="8"/>
      <c r="E100" s="76"/>
      <c r="F100" s="76"/>
      <c r="G100" s="97"/>
      <c r="H100" s="76"/>
      <c r="I100" s="76"/>
      <c r="J100" s="76"/>
      <c r="K100" s="76"/>
      <c r="L100" s="76"/>
      <c r="M100" s="76"/>
      <c r="N100" s="76"/>
      <c r="O100" s="76"/>
      <c r="P100" s="76"/>
      <c r="Q100" s="8"/>
      <c r="R100" s="8"/>
      <c r="S100" s="8"/>
      <c r="T100" s="8"/>
    </row>
    <row r="101" spans="10:14" ht="12">
      <c r="J101" s="89"/>
      <c r="N101" s="46" t="s">
        <v>509</v>
      </c>
    </row>
    <row r="102" ht="12">
      <c r="N102" s="46" t="s">
        <v>510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SCIENTIFICA GRADUATORIA DEFINITIVA DOCENTI TITOLARI D.O.S. ANNO SCOLASTICO 2012/2013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0"/>
  <sheetViews>
    <sheetView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U26" sqref="U26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7.7109375" style="0" customWidth="1"/>
    <col min="4" max="4" width="4.28125" style="0" customWidth="1"/>
    <col min="5" max="5" width="4.00390625" style="0" customWidth="1"/>
    <col min="6" max="6" width="4.421875" style="0" customWidth="1"/>
    <col min="7" max="7" width="4.140625" style="0" customWidth="1"/>
    <col min="8" max="9" width="4.57421875" style="0" customWidth="1"/>
    <col min="10" max="10" width="4.7109375" style="0" customWidth="1"/>
    <col min="11" max="11" width="4.140625" style="0" customWidth="1"/>
    <col min="12" max="12" width="6.00390625" style="0" customWidth="1"/>
    <col min="13" max="13" width="6.421875" style="0" customWidth="1"/>
    <col min="14" max="14" width="6.00390625" style="0" customWidth="1"/>
    <col min="15" max="15" width="5.28125" style="0" customWidth="1"/>
    <col min="16" max="16" width="6.7109375" style="0" customWidth="1"/>
    <col min="17" max="17" width="4.140625" style="0" customWidth="1"/>
    <col min="18" max="18" width="4.28125" style="0" customWidth="1"/>
    <col min="19" max="19" width="5.140625" style="0" customWidth="1"/>
    <col min="20" max="20" width="4.00390625" style="0" customWidth="1"/>
    <col min="21" max="21" width="13.421875" style="0" customWidth="1"/>
  </cols>
  <sheetData>
    <row r="1" spans="1:20" ht="13.5" thickBot="1">
      <c r="A1" s="56"/>
      <c r="B1" s="54" t="s">
        <v>0</v>
      </c>
      <c r="C1" s="57" t="s">
        <v>1</v>
      </c>
      <c r="D1" s="55" t="s">
        <v>21</v>
      </c>
      <c r="E1" s="35" t="s">
        <v>134</v>
      </c>
      <c r="F1" s="1"/>
      <c r="G1" s="2"/>
      <c r="H1" s="3"/>
      <c r="I1" s="35" t="s">
        <v>35</v>
      </c>
      <c r="J1" s="3"/>
      <c r="K1" s="35" t="s">
        <v>36</v>
      </c>
      <c r="L1" s="1"/>
      <c r="M1" s="1"/>
      <c r="N1" s="1"/>
      <c r="O1" s="47"/>
      <c r="P1" s="6"/>
      <c r="Q1" s="8"/>
      <c r="R1" s="8"/>
      <c r="S1" s="8"/>
      <c r="T1" s="8"/>
    </row>
    <row r="2" spans="1:21" ht="13.5" thickBot="1">
      <c r="A2" s="38"/>
      <c r="B2" s="8"/>
      <c r="C2" s="39"/>
      <c r="D2" s="40"/>
      <c r="E2" s="4" t="s">
        <v>22</v>
      </c>
      <c r="F2" s="4" t="s">
        <v>25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4" t="s">
        <v>32</v>
      </c>
      <c r="N2" s="4" t="s">
        <v>32</v>
      </c>
      <c r="O2" s="4" t="s">
        <v>16</v>
      </c>
      <c r="P2" s="66" t="s">
        <v>133</v>
      </c>
      <c r="Q2" s="73" t="s">
        <v>374</v>
      </c>
      <c r="R2" s="10"/>
      <c r="S2" s="19" t="s">
        <v>16</v>
      </c>
      <c r="T2" s="7" t="s">
        <v>135</v>
      </c>
      <c r="U2" s="25"/>
    </row>
    <row r="3" spans="1:20" ht="13.5" thickBot="1">
      <c r="A3" s="41"/>
      <c r="B3" s="42"/>
      <c r="C3" s="43"/>
      <c r="D3" s="44"/>
      <c r="E3" s="17" t="s">
        <v>23</v>
      </c>
      <c r="F3" s="17" t="s">
        <v>23</v>
      </c>
      <c r="G3" s="17" t="s">
        <v>373</v>
      </c>
      <c r="H3" s="17" t="s">
        <v>373</v>
      </c>
      <c r="I3" s="17" t="s">
        <v>18</v>
      </c>
      <c r="J3" s="18" t="s">
        <v>17</v>
      </c>
      <c r="K3" s="18" t="s">
        <v>15</v>
      </c>
      <c r="L3" s="17" t="s">
        <v>26</v>
      </c>
      <c r="M3" s="17" t="s">
        <v>27</v>
      </c>
      <c r="N3" s="17" t="s">
        <v>28</v>
      </c>
      <c r="O3" s="17" t="s">
        <v>29</v>
      </c>
      <c r="P3" s="67" t="s">
        <v>30</v>
      </c>
      <c r="Q3" s="74" t="s">
        <v>195</v>
      </c>
      <c r="R3" s="74" t="s">
        <v>196</v>
      </c>
      <c r="S3" s="20">
        <v>2011</v>
      </c>
      <c r="T3" s="17"/>
    </row>
    <row r="4" spans="1:20" ht="12.75">
      <c r="A4" s="23" t="s">
        <v>33</v>
      </c>
      <c r="B4" s="30" t="s">
        <v>153</v>
      </c>
      <c r="C4" s="24">
        <v>22503</v>
      </c>
      <c r="D4" s="30" t="s">
        <v>4</v>
      </c>
      <c r="E4" s="23">
        <v>4</v>
      </c>
      <c r="F4" s="30">
        <v>3</v>
      </c>
      <c r="G4" s="23"/>
      <c r="H4" s="23">
        <v>6</v>
      </c>
      <c r="I4" s="23"/>
      <c r="J4" s="23">
        <v>2</v>
      </c>
      <c r="K4" s="23"/>
      <c r="L4" s="23"/>
      <c r="M4" s="23">
        <v>2</v>
      </c>
      <c r="N4" s="23"/>
      <c r="O4" s="22">
        <f aca="true" t="shared" si="0" ref="O4:O35">(K4*12)+(L4*5)+(M4*3)+(N4*1)</f>
        <v>6</v>
      </c>
      <c r="P4" s="23"/>
      <c r="Q4" s="23">
        <v>4</v>
      </c>
      <c r="R4" s="23"/>
      <c r="S4" s="23">
        <f aca="true" t="shared" si="1" ref="S4:S35">(E4*12)+(F4*6)+(G4*6)+(H4*3)+(I4*4)+(J4*3)+O4+P4+(Q4*2)+(R4*3)</f>
        <v>104</v>
      </c>
      <c r="T4" s="23" t="s">
        <v>513</v>
      </c>
    </row>
    <row r="5" spans="1:20" ht="12.75">
      <c r="A5" s="23" t="s">
        <v>33</v>
      </c>
      <c r="B5" s="23" t="s">
        <v>297</v>
      </c>
      <c r="C5" s="24">
        <v>26570</v>
      </c>
      <c r="D5" s="23" t="s">
        <v>4</v>
      </c>
      <c r="E5" s="23">
        <v>2</v>
      </c>
      <c r="F5" s="23">
        <v>4</v>
      </c>
      <c r="G5" s="23"/>
      <c r="H5" s="23">
        <v>8</v>
      </c>
      <c r="I5" s="23"/>
      <c r="J5" s="23">
        <v>1</v>
      </c>
      <c r="K5" s="23"/>
      <c r="L5" s="23"/>
      <c r="M5" s="23"/>
      <c r="N5" s="23">
        <v>5</v>
      </c>
      <c r="O5" s="22">
        <f t="shared" si="0"/>
        <v>5</v>
      </c>
      <c r="P5" s="23"/>
      <c r="Q5" s="23"/>
      <c r="R5" s="23"/>
      <c r="S5" s="23">
        <f t="shared" si="1"/>
        <v>80</v>
      </c>
      <c r="T5" s="23" t="s">
        <v>513</v>
      </c>
    </row>
    <row r="6" spans="1:20" ht="12.75">
      <c r="A6" s="23" t="s">
        <v>33</v>
      </c>
      <c r="B6" s="84" t="s">
        <v>479</v>
      </c>
      <c r="C6" s="24">
        <v>20312</v>
      </c>
      <c r="D6" s="84" t="s">
        <v>4</v>
      </c>
      <c r="E6" s="84">
        <v>10</v>
      </c>
      <c r="F6" s="84"/>
      <c r="G6" s="84">
        <v>8</v>
      </c>
      <c r="H6" s="84"/>
      <c r="I6" s="84"/>
      <c r="J6" s="84"/>
      <c r="K6" s="84"/>
      <c r="L6" s="84"/>
      <c r="M6" s="84"/>
      <c r="N6" s="84"/>
      <c r="O6" s="22">
        <f t="shared" si="0"/>
        <v>0</v>
      </c>
      <c r="P6" s="84"/>
      <c r="Q6" s="84"/>
      <c r="R6" s="84"/>
      <c r="S6" s="23">
        <f t="shared" si="1"/>
        <v>168</v>
      </c>
      <c r="T6" s="84" t="s">
        <v>513</v>
      </c>
    </row>
    <row r="7" spans="1:20" ht="12.75">
      <c r="A7" s="23" t="s">
        <v>33</v>
      </c>
      <c r="B7" s="30" t="s">
        <v>298</v>
      </c>
      <c r="C7" s="24">
        <v>21291</v>
      </c>
      <c r="D7" s="30" t="s">
        <v>4</v>
      </c>
      <c r="E7" s="23">
        <v>4</v>
      </c>
      <c r="F7" s="23">
        <v>14</v>
      </c>
      <c r="G7" s="23"/>
      <c r="H7" s="23"/>
      <c r="I7" s="23"/>
      <c r="J7" s="23"/>
      <c r="K7" s="23"/>
      <c r="L7" s="23"/>
      <c r="M7" s="23"/>
      <c r="N7" s="23"/>
      <c r="O7" s="22">
        <f t="shared" si="0"/>
        <v>0</v>
      </c>
      <c r="P7" s="23"/>
      <c r="Q7" s="23">
        <v>3</v>
      </c>
      <c r="R7" s="23"/>
      <c r="S7" s="23">
        <f t="shared" si="1"/>
        <v>138</v>
      </c>
      <c r="T7" s="23" t="s">
        <v>513</v>
      </c>
    </row>
    <row r="8" spans="1:20" ht="12.75">
      <c r="A8" s="23" t="s">
        <v>33</v>
      </c>
      <c r="B8" s="23" t="s">
        <v>169</v>
      </c>
      <c r="C8" s="24">
        <v>25750</v>
      </c>
      <c r="D8" s="23" t="s">
        <v>4</v>
      </c>
      <c r="E8" s="23">
        <v>5</v>
      </c>
      <c r="F8" s="23">
        <v>2</v>
      </c>
      <c r="G8" s="23"/>
      <c r="H8" s="23">
        <v>5</v>
      </c>
      <c r="I8" s="23"/>
      <c r="J8" s="23">
        <v>2</v>
      </c>
      <c r="K8" s="23">
        <v>1</v>
      </c>
      <c r="L8" s="23"/>
      <c r="M8" s="23"/>
      <c r="N8" s="23">
        <v>5</v>
      </c>
      <c r="O8" s="22">
        <f t="shared" si="0"/>
        <v>17</v>
      </c>
      <c r="P8" s="23"/>
      <c r="Q8" s="23">
        <v>5</v>
      </c>
      <c r="R8" s="23"/>
      <c r="S8" s="23">
        <f t="shared" si="1"/>
        <v>120</v>
      </c>
      <c r="T8" s="23" t="s">
        <v>513</v>
      </c>
    </row>
    <row r="9" spans="1:20" ht="12.75">
      <c r="A9" s="23" t="s">
        <v>33</v>
      </c>
      <c r="B9" s="30" t="s">
        <v>414</v>
      </c>
      <c r="C9" s="24">
        <v>25414</v>
      </c>
      <c r="D9" s="30" t="s">
        <v>59</v>
      </c>
      <c r="E9" s="23">
        <v>4</v>
      </c>
      <c r="F9" s="30">
        <v>3</v>
      </c>
      <c r="G9" s="23"/>
      <c r="H9" s="23">
        <v>3</v>
      </c>
      <c r="I9" s="23">
        <v>1</v>
      </c>
      <c r="J9" s="23"/>
      <c r="K9" s="23">
        <v>1</v>
      </c>
      <c r="L9" s="23">
        <v>1</v>
      </c>
      <c r="M9" s="23"/>
      <c r="N9" s="23">
        <v>4</v>
      </c>
      <c r="O9" s="22">
        <f t="shared" si="0"/>
        <v>21</v>
      </c>
      <c r="P9" s="23"/>
      <c r="Q9" s="23"/>
      <c r="R9" s="23"/>
      <c r="S9" s="23">
        <f t="shared" si="1"/>
        <v>100</v>
      </c>
      <c r="T9" s="23" t="s">
        <v>513</v>
      </c>
    </row>
    <row r="10" spans="1:20" ht="12.75">
      <c r="A10" s="23" t="s">
        <v>33</v>
      </c>
      <c r="B10" s="30" t="s">
        <v>405</v>
      </c>
      <c r="C10" s="24">
        <v>24064</v>
      </c>
      <c r="D10" s="30" t="s">
        <v>4</v>
      </c>
      <c r="E10" s="23">
        <v>1</v>
      </c>
      <c r="F10" s="30">
        <v>2</v>
      </c>
      <c r="G10" s="23"/>
      <c r="H10" s="23">
        <v>16</v>
      </c>
      <c r="I10" s="23"/>
      <c r="J10" s="23">
        <v>2</v>
      </c>
      <c r="K10" s="23">
        <v>1</v>
      </c>
      <c r="L10" s="23"/>
      <c r="M10" s="23"/>
      <c r="N10" s="23"/>
      <c r="O10" s="22">
        <f t="shared" si="0"/>
        <v>12</v>
      </c>
      <c r="P10" s="23"/>
      <c r="Q10" s="23"/>
      <c r="R10" s="23"/>
      <c r="S10" s="23">
        <f t="shared" si="1"/>
        <v>90</v>
      </c>
      <c r="T10" s="23" t="s">
        <v>513</v>
      </c>
    </row>
    <row r="11" spans="1:20" ht="12.75">
      <c r="A11" s="23" t="s">
        <v>33</v>
      </c>
      <c r="B11" s="30" t="s">
        <v>408</v>
      </c>
      <c r="C11" s="24">
        <v>22343</v>
      </c>
      <c r="D11" s="30" t="s">
        <v>59</v>
      </c>
      <c r="E11" s="23">
        <v>2</v>
      </c>
      <c r="F11" s="30">
        <v>7</v>
      </c>
      <c r="G11" s="23"/>
      <c r="H11" s="23">
        <v>2</v>
      </c>
      <c r="I11" s="23"/>
      <c r="J11" s="23">
        <v>1</v>
      </c>
      <c r="K11" s="23"/>
      <c r="L11" s="23">
        <v>1</v>
      </c>
      <c r="M11" s="23"/>
      <c r="N11" s="23">
        <v>2</v>
      </c>
      <c r="O11" s="22">
        <f t="shared" si="0"/>
        <v>7</v>
      </c>
      <c r="P11" s="23"/>
      <c r="Q11" s="23"/>
      <c r="R11" s="23"/>
      <c r="S11" s="23">
        <f t="shared" si="1"/>
        <v>82</v>
      </c>
      <c r="T11" s="23" t="s">
        <v>513</v>
      </c>
    </row>
    <row r="12" spans="1:20" ht="12.75">
      <c r="A12" s="23" t="s">
        <v>33</v>
      </c>
      <c r="B12" s="23" t="s">
        <v>204</v>
      </c>
      <c r="C12" s="24">
        <v>26424</v>
      </c>
      <c r="D12" s="23" t="s">
        <v>4</v>
      </c>
      <c r="E12" s="23">
        <v>3</v>
      </c>
      <c r="F12" s="23">
        <v>3</v>
      </c>
      <c r="G12" s="23"/>
      <c r="H12" s="23">
        <v>2</v>
      </c>
      <c r="I12" s="23">
        <v>1</v>
      </c>
      <c r="J12" s="23"/>
      <c r="K12" s="23"/>
      <c r="L12" s="23"/>
      <c r="M12" s="23"/>
      <c r="N12" s="23">
        <v>1</v>
      </c>
      <c r="O12" s="22">
        <f t="shared" si="0"/>
        <v>1</v>
      </c>
      <c r="P12" s="23"/>
      <c r="Q12" s="23">
        <v>3</v>
      </c>
      <c r="R12" s="23"/>
      <c r="S12" s="23">
        <f t="shared" si="1"/>
        <v>71</v>
      </c>
      <c r="T12" s="23" t="s">
        <v>513</v>
      </c>
    </row>
    <row r="13" spans="1:20" ht="12.75">
      <c r="A13" s="13" t="s">
        <v>33</v>
      </c>
      <c r="B13" s="13" t="s">
        <v>305</v>
      </c>
      <c r="C13" s="14">
        <v>20928</v>
      </c>
      <c r="D13" s="13" t="s">
        <v>4</v>
      </c>
      <c r="E13" s="13">
        <v>2</v>
      </c>
      <c r="F13" s="13"/>
      <c r="G13" s="13"/>
      <c r="H13" s="13">
        <v>11</v>
      </c>
      <c r="I13" s="13"/>
      <c r="J13" s="13"/>
      <c r="K13" s="13"/>
      <c r="L13" s="13"/>
      <c r="M13" s="13"/>
      <c r="N13" s="13"/>
      <c r="O13" s="22">
        <f t="shared" si="0"/>
        <v>0</v>
      </c>
      <c r="P13" s="13"/>
      <c r="Q13" s="13"/>
      <c r="R13" s="23"/>
      <c r="S13" s="23">
        <f t="shared" si="1"/>
        <v>57</v>
      </c>
      <c r="T13" s="23" t="s">
        <v>513</v>
      </c>
    </row>
    <row r="14" spans="1:20" ht="12.75">
      <c r="A14" s="23" t="s">
        <v>33</v>
      </c>
      <c r="B14" s="13" t="s">
        <v>370</v>
      </c>
      <c r="C14" s="14">
        <v>25425</v>
      </c>
      <c r="D14" s="13" t="s">
        <v>4</v>
      </c>
      <c r="E14" s="13">
        <v>3</v>
      </c>
      <c r="F14" s="13">
        <v>12</v>
      </c>
      <c r="G14" s="13"/>
      <c r="H14" s="13"/>
      <c r="I14" s="13">
        <v>1</v>
      </c>
      <c r="J14" s="13"/>
      <c r="K14" s="13"/>
      <c r="L14" s="13"/>
      <c r="M14" s="13"/>
      <c r="N14" s="13">
        <v>6</v>
      </c>
      <c r="O14" s="22">
        <f t="shared" si="0"/>
        <v>6</v>
      </c>
      <c r="P14" s="13"/>
      <c r="Q14" s="13">
        <v>3</v>
      </c>
      <c r="R14" s="23"/>
      <c r="S14" s="23">
        <f t="shared" si="1"/>
        <v>124</v>
      </c>
      <c r="T14" s="23" t="s">
        <v>513</v>
      </c>
    </row>
    <row r="15" spans="1:20" ht="12.75">
      <c r="A15" s="23" t="s">
        <v>33</v>
      </c>
      <c r="B15" s="13" t="s">
        <v>320</v>
      </c>
      <c r="C15" s="14">
        <v>25181</v>
      </c>
      <c r="D15" s="13" t="s">
        <v>321</v>
      </c>
      <c r="E15" s="15">
        <v>5</v>
      </c>
      <c r="F15" s="15">
        <v>8</v>
      </c>
      <c r="G15" s="15"/>
      <c r="H15" s="15"/>
      <c r="I15" s="15"/>
      <c r="J15" s="15"/>
      <c r="K15" s="15"/>
      <c r="L15" s="15"/>
      <c r="M15" s="15"/>
      <c r="N15" s="15">
        <v>4</v>
      </c>
      <c r="O15" s="22">
        <f t="shared" si="0"/>
        <v>4</v>
      </c>
      <c r="P15" s="15"/>
      <c r="Q15" s="13"/>
      <c r="R15" s="23"/>
      <c r="S15" s="23">
        <f t="shared" si="1"/>
        <v>112</v>
      </c>
      <c r="T15" s="23" t="s">
        <v>513</v>
      </c>
    </row>
    <row r="16" spans="1:20" ht="12.75">
      <c r="A16" s="23" t="s">
        <v>33</v>
      </c>
      <c r="B16" s="28" t="s">
        <v>293</v>
      </c>
      <c r="C16" s="14">
        <v>26530</v>
      </c>
      <c r="D16" s="28" t="s">
        <v>144</v>
      </c>
      <c r="E16" s="13">
        <v>3</v>
      </c>
      <c r="F16" s="28">
        <v>6</v>
      </c>
      <c r="G16" s="13">
        <v>1</v>
      </c>
      <c r="H16" s="13">
        <v>2</v>
      </c>
      <c r="I16" s="13">
        <v>2</v>
      </c>
      <c r="J16" s="13"/>
      <c r="K16" s="13"/>
      <c r="L16" s="13"/>
      <c r="M16" s="13"/>
      <c r="N16" s="13">
        <v>3</v>
      </c>
      <c r="O16" s="22">
        <f t="shared" si="0"/>
        <v>3</v>
      </c>
      <c r="P16" s="13">
        <v>10</v>
      </c>
      <c r="Q16" s="13"/>
      <c r="R16" s="23"/>
      <c r="S16" s="23">
        <f t="shared" si="1"/>
        <v>105</v>
      </c>
      <c r="T16" s="23" t="s">
        <v>513</v>
      </c>
    </row>
    <row r="17" spans="1:20" ht="12.75">
      <c r="A17" s="23" t="s">
        <v>33</v>
      </c>
      <c r="B17" s="28" t="s">
        <v>213</v>
      </c>
      <c r="C17" s="14">
        <v>28885</v>
      </c>
      <c r="D17" s="28" t="s">
        <v>59</v>
      </c>
      <c r="E17" s="13">
        <v>3</v>
      </c>
      <c r="F17" s="28">
        <v>6</v>
      </c>
      <c r="G17" s="13"/>
      <c r="H17" s="13">
        <v>3</v>
      </c>
      <c r="I17" s="13">
        <v>2</v>
      </c>
      <c r="J17" s="13"/>
      <c r="K17" s="13"/>
      <c r="L17" s="13"/>
      <c r="M17" s="13"/>
      <c r="N17" s="13">
        <v>1</v>
      </c>
      <c r="O17" s="22">
        <f t="shared" si="0"/>
        <v>1</v>
      </c>
      <c r="P17" s="13"/>
      <c r="Q17" s="13">
        <v>3</v>
      </c>
      <c r="R17" s="23"/>
      <c r="S17" s="23">
        <f t="shared" si="1"/>
        <v>96</v>
      </c>
      <c r="T17" s="23" t="s">
        <v>513</v>
      </c>
    </row>
    <row r="18" spans="1:20" ht="12.75">
      <c r="A18" s="23" t="s">
        <v>33</v>
      </c>
      <c r="B18" s="28" t="s">
        <v>403</v>
      </c>
      <c r="C18" s="14">
        <v>25357</v>
      </c>
      <c r="D18" s="28" t="s">
        <v>4</v>
      </c>
      <c r="E18" s="13">
        <v>2</v>
      </c>
      <c r="F18" s="28">
        <v>5</v>
      </c>
      <c r="G18" s="13"/>
      <c r="H18" s="13">
        <v>8</v>
      </c>
      <c r="I18" s="13">
        <v>2</v>
      </c>
      <c r="J18" s="13"/>
      <c r="K18" s="13"/>
      <c r="L18" s="13"/>
      <c r="M18" s="13"/>
      <c r="N18" s="13">
        <v>5</v>
      </c>
      <c r="O18" s="22">
        <f t="shared" si="0"/>
        <v>5</v>
      </c>
      <c r="P18" s="13"/>
      <c r="Q18" s="13"/>
      <c r="R18" s="23"/>
      <c r="S18" s="23">
        <f t="shared" si="1"/>
        <v>91</v>
      </c>
      <c r="T18" s="23" t="s">
        <v>513</v>
      </c>
    </row>
    <row r="19" spans="1:20" ht="12.75">
      <c r="A19" s="23" t="s">
        <v>33</v>
      </c>
      <c r="B19" s="13" t="s">
        <v>211</v>
      </c>
      <c r="C19" s="14">
        <v>25056</v>
      </c>
      <c r="D19" s="13" t="s">
        <v>162</v>
      </c>
      <c r="E19" s="16">
        <v>4</v>
      </c>
      <c r="F19" s="15">
        <v>1</v>
      </c>
      <c r="G19" s="15"/>
      <c r="H19" s="15">
        <v>3</v>
      </c>
      <c r="I19" s="15">
        <v>1</v>
      </c>
      <c r="J19" s="15"/>
      <c r="K19" s="15">
        <v>1</v>
      </c>
      <c r="L19" s="15"/>
      <c r="M19" s="15"/>
      <c r="N19" s="15"/>
      <c r="O19" s="22">
        <f t="shared" si="0"/>
        <v>12</v>
      </c>
      <c r="P19" s="15"/>
      <c r="Q19" s="13">
        <v>4</v>
      </c>
      <c r="R19" s="23"/>
      <c r="S19" s="23">
        <f t="shared" si="1"/>
        <v>87</v>
      </c>
      <c r="T19" s="23" t="s">
        <v>513</v>
      </c>
    </row>
    <row r="20" spans="1:20" ht="12.75">
      <c r="A20" s="23" t="s">
        <v>33</v>
      </c>
      <c r="B20" s="13" t="s">
        <v>208</v>
      </c>
      <c r="C20" s="14">
        <v>26893</v>
      </c>
      <c r="D20" s="13" t="s">
        <v>4</v>
      </c>
      <c r="E20" s="13">
        <v>4</v>
      </c>
      <c r="F20" s="13"/>
      <c r="G20" s="13"/>
      <c r="H20" s="13"/>
      <c r="I20" s="13">
        <v>1</v>
      </c>
      <c r="J20" s="13"/>
      <c r="K20" s="13">
        <v>1</v>
      </c>
      <c r="L20" s="13"/>
      <c r="M20" s="13"/>
      <c r="N20" s="13">
        <v>5</v>
      </c>
      <c r="O20" s="22">
        <f t="shared" si="0"/>
        <v>17</v>
      </c>
      <c r="P20" s="13"/>
      <c r="Q20" s="13">
        <v>4</v>
      </c>
      <c r="R20" s="23"/>
      <c r="S20" s="23">
        <f t="shared" si="1"/>
        <v>77</v>
      </c>
      <c r="T20" s="23" t="s">
        <v>513</v>
      </c>
    </row>
    <row r="21" spans="1:20" ht="12.75">
      <c r="A21" s="23" t="s">
        <v>33</v>
      </c>
      <c r="B21" s="13" t="s">
        <v>330</v>
      </c>
      <c r="C21" s="14">
        <v>26608</v>
      </c>
      <c r="D21" s="13" t="s">
        <v>4</v>
      </c>
      <c r="E21" s="15">
        <v>3</v>
      </c>
      <c r="F21" s="15"/>
      <c r="G21" s="15"/>
      <c r="H21" s="15">
        <v>3</v>
      </c>
      <c r="I21" s="15">
        <v>2</v>
      </c>
      <c r="J21" s="15"/>
      <c r="K21" s="15">
        <v>1</v>
      </c>
      <c r="L21" s="15"/>
      <c r="M21" s="15"/>
      <c r="N21" s="15">
        <v>3</v>
      </c>
      <c r="O21" s="22">
        <f t="shared" si="0"/>
        <v>15</v>
      </c>
      <c r="P21" s="15"/>
      <c r="Q21" s="13">
        <v>3</v>
      </c>
      <c r="R21" s="23"/>
      <c r="S21" s="23">
        <f t="shared" si="1"/>
        <v>74</v>
      </c>
      <c r="T21" s="23" t="s">
        <v>513</v>
      </c>
    </row>
    <row r="22" spans="1:20" ht="12.75">
      <c r="A22" s="23" t="s">
        <v>33</v>
      </c>
      <c r="B22" s="75" t="s">
        <v>482</v>
      </c>
      <c r="C22" s="14">
        <v>27070</v>
      </c>
      <c r="D22" s="75" t="s">
        <v>4</v>
      </c>
      <c r="E22" s="75">
        <v>1</v>
      </c>
      <c r="F22" s="75">
        <v>6</v>
      </c>
      <c r="G22" s="75"/>
      <c r="H22" s="75"/>
      <c r="I22" s="75">
        <v>2</v>
      </c>
      <c r="J22" s="75"/>
      <c r="K22" s="75">
        <v>1</v>
      </c>
      <c r="L22" s="75">
        <v>1</v>
      </c>
      <c r="M22" s="75"/>
      <c r="N22" s="75">
        <v>1</v>
      </c>
      <c r="O22" s="22">
        <f t="shared" si="0"/>
        <v>18</v>
      </c>
      <c r="P22" s="75"/>
      <c r="Q22" s="75"/>
      <c r="R22" s="84"/>
      <c r="S22" s="23">
        <f t="shared" si="1"/>
        <v>74</v>
      </c>
      <c r="T22" s="84" t="s">
        <v>513</v>
      </c>
    </row>
    <row r="23" spans="1:20" ht="12.75">
      <c r="A23" s="23" t="s">
        <v>33</v>
      </c>
      <c r="B23" s="28" t="s">
        <v>299</v>
      </c>
      <c r="C23" s="14" t="s">
        <v>300</v>
      </c>
      <c r="D23" s="28"/>
      <c r="E23" s="13">
        <v>3</v>
      </c>
      <c r="F23" s="13">
        <v>2</v>
      </c>
      <c r="G23" s="13"/>
      <c r="H23" s="13">
        <v>2</v>
      </c>
      <c r="I23" s="13">
        <v>2</v>
      </c>
      <c r="J23" s="13"/>
      <c r="K23" s="13"/>
      <c r="L23" s="13"/>
      <c r="M23" s="13"/>
      <c r="N23" s="13">
        <v>3</v>
      </c>
      <c r="O23" s="22">
        <f t="shared" si="0"/>
        <v>3</v>
      </c>
      <c r="P23" s="13"/>
      <c r="Q23" s="13"/>
      <c r="R23" s="23"/>
      <c r="S23" s="23">
        <f t="shared" si="1"/>
        <v>65</v>
      </c>
      <c r="T23" s="23" t="s">
        <v>513</v>
      </c>
    </row>
    <row r="24" spans="1:20" ht="12.75">
      <c r="A24" s="23" t="s">
        <v>33</v>
      </c>
      <c r="B24" s="28" t="s">
        <v>415</v>
      </c>
      <c r="C24" s="14">
        <v>27411</v>
      </c>
      <c r="D24" s="28" t="s">
        <v>4</v>
      </c>
      <c r="E24" s="13">
        <v>2</v>
      </c>
      <c r="F24" s="28">
        <v>2</v>
      </c>
      <c r="G24" s="13"/>
      <c r="H24" s="13">
        <v>2</v>
      </c>
      <c r="I24" s="13">
        <v>1</v>
      </c>
      <c r="J24" s="13"/>
      <c r="K24" s="13"/>
      <c r="L24" s="13"/>
      <c r="M24" s="13"/>
      <c r="N24" s="13">
        <v>1</v>
      </c>
      <c r="O24" s="22">
        <f t="shared" si="0"/>
        <v>1</v>
      </c>
      <c r="P24" s="13"/>
      <c r="Q24" s="13"/>
      <c r="R24" s="23"/>
      <c r="S24" s="23">
        <f t="shared" si="1"/>
        <v>47</v>
      </c>
      <c r="T24" s="23" t="s">
        <v>513</v>
      </c>
    </row>
    <row r="25" spans="1:20" ht="12.75">
      <c r="A25" s="23" t="s">
        <v>33</v>
      </c>
      <c r="B25" s="13" t="s">
        <v>310</v>
      </c>
      <c r="C25" s="14">
        <v>28540</v>
      </c>
      <c r="D25" s="13" t="s">
        <v>13</v>
      </c>
      <c r="E25" s="13" t="s">
        <v>462</v>
      </c>
      <c r="F25" s="13"/>
      <c r="G25" s="13"/>
      <c r="H25" s="13"/>
      <c r="I25" s="13"/>
      <c r="J25" s="13"/>
      <c r="K25" s="13"/>
      <c r="L25" s="13"/>
      <c r="M25" s="13"/>
      <c r="N25" s="13"/>
      <c r="O25" s="22">
        <f t="shared" si="0"/>
        <v>0</v>
      </c>
      <c r="P25" s="13"/>
      <c r="Q25" s="13"/>
      <c r="R25" s="23"/>
      <c r="S25" s="23" t="e">
        <f t="shared" si="1"/>
        <v>#VALUE!</v>
      </c>
      <c r="T25" s="23"/>
    </row>
    <row r="26" spans="1:20" ht="12.75">
      <c r="A26" s="23" t="s">
        <v>33</v>
      </c>
      <c r="B26" s="13" t="s">
        <v>44</v>
      </c>
      <c r="C26" s="14">
        <v>20947</v>
      </c>
      <c r="D26" s="13" t="s">
        <v>4</v>
      </c>
      <c r="E26" s="15">
        <v>19</v>
      </c>
      <c r="F26" s="15">
        <v>2</v>
      </c>
      <c r="G26" s="15">
        <v>1</v>
      </c>
      <c r="H26" s="15"/>
      <c r="I26" s="15"/>
      <c r="J26" s="15">
        <v>2</v>
      </c>
      <c r="K26" s="15">
        <v>1</v>
      </c>
      <c r="L26" s="15"/>
      <c r="M26" s="15"/>
      <c r="N26" s="15">
        <v>1</v>
      </c>
      <c r="O26" s="22">
        <f t="shared" si="0"/>
        <v>13</v>
      </c>
      <c r="P26" s="15">
        <v>10</v>
      </c>
      <c r="Q26" s="13">
        <v>5</v>
      </c>
      <c r="R26" s="23">
        <v>4</v>
      </c>
      <c r="S26" s="23">
        <f t="shared" si="1"/>
        <v>297</v>
      </c>
      <c r="T26" s="23"/>
    </row>
    <row r="27" spans="1:20" ht="12.75">
      <c r="A27" s="23" t="s">
        <v>33</v>
      </c>
      <c r="B27" s="13" t="s">
        <v>50</v>
      </c>
      <c r="C27" s="14">
        <v>18278</v>
      </c>
      <c r="D27" s="13" t="s">
        <v>4</v>
      </c>
      <c r="E27" s="15">
        <v>13</v>
      </c>
      <c r="F27" s="15">
        <v>13</v>
      </c>
      <c r="G27" s="13"/>
      <c r="H27" s="13">
        <v>1</v>
      </c>
      <c r="I27" s="13"/>
      <c r="J27" s="13"/>
      <c r="K27" s="13"/>
      <c r="L27" s="13"/>
      <c r="M27" s="13"/>
      <c r="N27" s="13"/>
      <c r="O27" s="22">
        <f t="shared" si="0"/>
        <v>0</v>
      </c>
      <c r="P27" s="13">
        <v>10</v>
      </c>
      <c r="Q27" s="13">
        <v>5</v>
      </c>
      <c r="R27" s="23">
        <v>4</v>
      </c>
      <c r="S27" s="23">
        <f t="shared" si="1"/>
        <v>269</v>
      </c>
      <c r="T27" s="23"/>
    </row>
    <row r="28" spans="1:20" ht="12.75">
      <c r="A28" s="23" t="s">
        <v>33</v>
      </c>
      <c r="B28" s="13" t="s">
        <v>42</v>
      </c>
      <c r="C28" s="14">
        <v>21496</v>
      </c>
      <c r="D28" s="13" t="s">
        <v>4</v>
      </c>
      <c r="E28" s="16">
        <v>10</v>
      </c>
      <c r="F28" s="15">
        <v>19</v>
      </c>
      <c r="G28" s="15"/>
      <c r="H28" s="15"/>
      <c r="I28" s="15"/>
      <c r="J28" s="15"/>
      <c r="K28" s="15"/>
      <c r="L28" s="15"/>
      <c r="M28" s="15"/>
      <c r="N28" s="15"/>
      <c r="O28" s="15">
        <f t="shared" si="0"/>
        <v>0</v>
      </c>
      <c r="P28" s="15">
        <v>10</v>
      </c>
      <c r="Q28" s="13">
        <v>5</v>
      </c>
      <c r="R28" s="23">
        <v>4</v>
      </c>
      <c r="S28" s="23">
        <f t="shared" si="1"/>
        <v>266</v>
      </c>
      <c r="T28" s="23"/>
    </row>
    <row r="29" spans="1:20" ht="12.75">
      <c r="A29" s="23" t="s">
        <v>33</v>
      </c>
      <c r="B29" s="13" t="s">
        <v>38</v>
      </c>
      <c r="C29" s="14">
        <v>23420</v>
      </c>
      <c r="D29" s="13" t="s">
        <v>4</v>
      </c>
      <c r="E29" s="15">
        <v>18</v>
      </c>
      <c r="F29" s="15"/>
      <c r="G29" s="15"/>
      <c r="H29" s="15"/>
      <c r="I29" s="15"/>
      <c r="J29" s="15">
        <v>2</v>
      </c>
      <c r="K29" s="15">
        <v>1</v>
      </c>
      <c r="L29" s="15"/>
      <c r="M29" s="15"/>
      <c r="N29" s="15"/>
      <c r="O29" s="15">
        <f t="shared" si="0"/>
        <v>12</v>
      </c>
      <c r="P29" s="15"/>
      <c r="Q29" s="13">
        <v>5</v>
      </c>
      <c r="R29" s="23">
        <v>4</v>
      </c>
      <c r="S29" s="23">
        <f t="shared" si="1"/>
        <v>256</v>
      </c>
      <c r="T29" s="23"/>
    </row>
    <row r="30" spans="1:20" ht="12.75">
      <c r="A30" s="23" t="s">
        <v>33</v>
      </c>
      <c r="B30" s="13" t="s">
        <v>39</v>
      </c>
      <c r="C30" s="14">
        <v>23477</v>
      </c>
      <c r="D30" s="13" t="s">
        <v>4</v>
      </c>
      <c r="E30" s="15">
        <v>9</v>
      </c>
      <c r="F30" s="15">
        <v>18</v>
      </c>
      <c r="G30" s="15"/>
      <c r="H30" s="15"/>
      <c r="I30" s="15"/>
      <c r="J30" s="15">
        <v>1</v>
      </c>
      <c r="K30" s="15"/>
      <c r="L30" s="15"/>
      <c r="M30" s="15">
        <v>1</v>
      </c>
      <c r="N30" s="15">
        <v>4</v>
      </c>
      <c r="O30" s="15">
        <f t="shared" si="0"/>
        <v>7</v>
      </c>
      <c r="P30" s="15">
        <v>10</v>
      </c>
      <c r="Q30" s="13">
        <v>5</v>
      </c>
      <c r="R30" s="23">
        <v>3</v>
      </c>
      <c r="S30" s="23">
        <f t="shared" si="1"/>
        <v>255</v>
      </c>
      <c r="T30" s="23"/>
    </row>
    <row r="31" spans="1:20" ht="12.75">
      <c r="A31" s="23" t="s">
        <v>33</v>
      </c>
      <c r="B31" s="13" t="s">
        <v>40</v>
      </c>
      <c r="C31" s="14">
        <v>18673</v>
      </c>
      <c r="D31" s="13" t="s">
        <v>7</v>
      </c>
      <c r="E31" s="15">
        <v>14</v>
      </c>
      <c r="F31" s="15">
        <v>9</v>
      </c>
      <c r="G31" s="15"/>
      <c r="H31" s="15"/>
      <c r="I31" s="15"/>
      <c r="J31" s="15"/>
      <c r="K31" s="15"/>
      <c r="L31" s="15"/>
      <c r="M31" s="15"/>
      <c r="N31" s="15"/>
      <c r="O31" s="15">
        <f t="shared" si="0"/>
        <v>0</v>
      </c>
      <c r="P31" s="15">
        <v>10</v>
      </c>
      <c r="Q31" s="13">
        <v>5</v>
      </c>
      <c r="R31" s="23">
        <v>4</v>
      </c>
      <c r="S31" s="23">
        <f t="shared" si="1"/>
        <v>254</v>
      </c>
      <c r="T31" s="23"/>
    </row>
    <row r="32" spans="1:20" ht="12.75">
      <c r="A32" s="23" t="s">
        <v>33</v>
      </c>
      <c r="B32" s="13" t="s">
        <v>49</v>
      </c>
      <c r="C32" s="14">
        <v>18453</v>
      </c>
      <c r="D32" s="13" t="s">
        <v>7</v>
      </c>
      <c r="E32" s="15">
        <v>12</v>
      </c>
      <c r="F32" s="15">
        <v>11</v>
      </c>
      <c r="G32" s="15"/>
      <c r="H32" s="15">
        <v>3</v>
      </c>
      <c r="I32" s="15"/>
      <c r="J32" s="15"/>
      <c r="K32" s="15"/>
      <c r="L32" s="15"/>
      <c r="M32" s="15"/>
      <c r="N32" s="15"/>
      <c r="O32" s="15">
        <f t="shared" si="0"/>
        <v>0</v>
      </c>
      <c r="P32" s="15">
        <v>10</v>
      </c>
      <c r="Q32" s="13">
        <v>5</v>
      </c>
      <c r="R32" s="23">
        <v>4</v>
      </c>
      <c r="S32" s="23">
        <f t="shared" si="1"/>
        <v>251</v>
      </c>
      <c r="T32" s="23"/>
    </row>
    <row r="33" spans="1:20" ht="12.75">
      <c r="A33" s="23" t="s">
        <v>33</v>
      </c>
      <c r="B33" s="13" t="s">
        <v>43</v>
      </c>
      <c r="C33" s="14">
        <v>19285</v>
      </c>
      <c r="D33" s="13" t="s">
        <v>11</v>
      </c>
      <c r="E33" s="15">
        <v>7</v>
      </c>
      <c r="F33" s="15">
        <v>11</v>
      </c>
      <c r="G33" s="15"/>
      <c r="H33" s="15">
        <v>22</v>
      </c>
      <c r="I33" s="15"/>
      <c r="J33" s="15"/>
      <c r="K33" s="15"/>
      <c r="L33" s="15"/>
      <c r="M33" s="15"/>
      <c r="N33" s="15"/>
      <c r="O33" s="15">
        <f t="shared" si="0"/>
        <v>0</v>
      </c>
      <c r="P33" s="15"/>
      <c r="Q33" s="13">
        <v>5</v>
      </c>
      <c r="R33" s="23">
        <v>2</v>
      </c>
      <c r="S33" s="23">
        <f t="shared" si="1"/>
        <v>232</v>
      </c>
      <c r="T33" s="23"/>
    </row>
    <row r="34" spans="1:20" ht="12.75">
      <c r="A34" s="23" t="s">
        <v>33</v>
      </c>
      <c r="B34" s="13" t="s">
        <v>47</v>
      </c>
      <c r="C34" s="14">
        <v>21450</v>
      </c>
      <c r="D34" s="13" t="s">
        <v>4</v>
      </c>
      <c r="E34" s="15">
        <v>11</v>
      </c>
      <c r="F34" s="15">
        <v>11</v>
      </c>
      <c r="G34" s="15"/>
      <c r="H34" s="15"/>
      <c r="I34" s="15"/>
      <c r="J34" s="15"/>
      <c r="K34" s="15"/>
      <c r="L34" s="15"/>
      <c r="M34" s="15"/>
      <c r="N34" s="15">
        <v>2</v>
      </c>
      <c r="O34" s="15">
        <f t="shared" si="0"/>
        <v>2</v>
      </c>
      <c r="P34" s="15">
        <v>10</v>
      </c>
      <c r="Q34" s="13">
        <v>5</v>
      </c>
      <c r="R34" s="23">
        <v>4</v>
      </c>
      <c r="S34" s="23">
        <f t="shared" si="1"/>
        <v>232</v>
      </c>
      <c r="T34" s="23"/>
    </row>
    <row r="35" spans="1:20" ht="12.75">
      <c r="A35" s="23" t="s">
        <v>33</v>
      </c>
      <c r="B35" s="13" t="s">
        <v>48</v>
      </c>
      <c r="C35" s="14">
        <v>21317</v>
      </c>
      <c r="D35" s="13" t="s">
        <v>4</v>
      </c>
      <c r="E35" s="15">
        <v>11</v>
      </c>
      <c r="F35" s="15"/>
      <c r="G35" s="15"/>
      <c r="H35" s="15">
        <v>21</v>
      </c>
      <c r="I35" s="15"/>
      <c r="J35" s="15"/>
      <c r="K35" s="15"/>
      <c r="L35" s="15"/>
      <c r="M35" s="15"/>
      <c r="N35" s="15"/>
      <c r="O35" s="15">
        <f t="shared" si="0"/>
        <v>0</v>
      </c>
      <c r="P35" s="15">
        <v>10</v>
      </c>
      <c r="Q35" s="13">
        <v>5</v>
      </c>
      <c r="R35" s="23">
        <v>4</v>
      </c>
      <c r="S35" s="23">
        <f t="shared" si="1"/>
        <v>227</v>
      </c>
      <c r="T35" s="23"/>
    </row>
    <row r="36" spans="1:20" ht="12.75">
      <c r="A36" s="23" t="s">
        <v>33</v>
      </c>
      <c r="B36" s="13" t="s">
        <v>41</v>
      </c>
      <c r="C36" s="14">
        <v>21619</v>
      </c>
      <c r="D36" s="13" t="s">
        <v>4</v>
      </c>
      <c r="E36" s="15">
        <v>10</v>
      </c>
      <c r="F36" s="15">
        <v>6</v>
      </c>
      <c r="G36" s="15"/>
      <c r="H36" s="15">
        <v>8</v>
      </c>
      <c r="I36" s="15"/>
      <c r="J36" s="15"/>
      <c r="K36" s="15"/>
      <c r="L36" s="15"/>
      <c r="M36" s="15"/>
      <c r="N36" s="15"/>
      <c r="O36" s="15">
        <f aca="true" t="shared" si="2" ref="O36:O67">(K36*12)+(L36*5)+(M36*3)+(N36*1)</f>
        <v>0</v>
      </c>
      <c r="P36" s="15">
        <v>10</v>
      </c>
      <c r="Q36" s="13">
        <v>5</v>
      </c>
      <c r="R36" s="23">
        <v>3</v>
      </c>
      <c r="S36" s="23">
        <f aca="true" t="shared" si="3" ref="S36:S67">(E36*12)+(F36*6)+(G36*6)+(H36*3)+(I36*4)+(J36*3)+O36+P36+(Q36*2)+(R36*3)</f>
        <v>209</v>
      </c>
      <c r="T36" s="23"/>
    </row>
    <row r="37" spans="1:20" ht="12.75">
      <c r="A37" s="23" t="s">
        <v>33</v>
      </c>
      <c r="B37" s="13" t="s">
        <v>46</v>
      </c>
      <c r="C37" s="14">
        <v>25206</v>
      </c>
      <c r="D37" s="13" t="s">
        <v>4</v>
      </c>
      <c r="E37" s="15">
        <v>13</v>
      </c>
      <c r="F37" s="15">
        <v>6</v>
      </c>
      <c r="G37" s="15"/>
      <c r="H37" s="15"/>
      <c r="I37" s="15"/>
      <c r="J37" s="15"/>
      <c r="K37" s="15"/>
      <c r="L37" s="15"/>
      <c r="M37" s="15"/>
      <c r="N37" s="15"/>
      <c r="O37" s="15">
        <f t="shared" si="2"/>
        <v>0</v>
      </c>
      <c r="P37" s="15">
        <v>10</v>
      </c>
      <c r="Q37" s="13">
        <v>3</v>
      </c>
      <c r="R37" s="23"/>
      <c r="S37" s="23">
        <f t="shared" si="3"/>
        <v>208</v>
      </c>
      <c r="T37" s="23"/>
    </row>
    <row r="38" spans="1:20" ht="12.75">
      <c r="A38" s="23" t="s">
        <v>33</v>
      </c>
      <c r="B38" s="28" t="s">
        <v>142</v>
      </c>
      <c r="C38" s="14">
        <v>18862</v>
      </c>
      <c r="D38" s="28" t="s">
        <v>4</v>
      </c>
      <c r="E38" s="13">
        <v>5</v>
      </c>
      <c r="F38" s="13">
        <v>13</v>
      </c>
      <c r="G38" s="13"/>
      <c r="H38" s="13">
        <v>15</v>
      </c>
      <c r="I38" s="13"/>
      <c r="J38" s="13"/>
      <c r="K38" s="13"/>
      <c r="L38" s="13"/>
      <c r="M38" s="13"/>
      <c r="N38" s="13">
        <v>1</v>
      </c>
      <c r="O38" s="15">
        <f t="shared" si="2"/>
        <v>1</v>
      </c>
      <c r="P38" s="13"/>
      <c r="Q38" s="13">
        <v>5</v>
      </c>
      <c r="R38" s="23"/>
      <c r="S38" s="23">
        <f t="shared" si="3"/>
        <v>194</v>
      </c>
      <c r="T38" s="23"/>
    </row>
    <row r="39" spans="1:20" ht="12.75">
      <c r="A39" s="23" t="s">
        <v>33</v>
      </c>
      <c r="B39" s="28" t="s">
        <v>215</v>
      </c>
      <c r="C39" s="85">
        <v>20887</v>
      </c>
      <c r="D39" s="28" t="s">
        <v>7</v>
      </c>
      <c r="E39" s="16">
        <v>5</v>
      </c>
      <c r="F39" s="16">
        <v>16</v>
      </c>
      <c r="G39" s="75"/>
      <c r="H39" s="75"/>
      <c r="I39" s="75"/>
      <c r="J39" s="75"/>
      <c r="K39" s="75"/>
      <c r="L39" s="75"/>
      <c r="M39" s="75"/>
      <c r="N39" s="75">
        <v>2</v>
      </c>
      <c r="O39" s="15">
        <f t="shared" si="2"/>
        <v>2</v>
      </c>
      <c r="P39" s="75"/>
      <c r="Q39" s="75">
        <v>4</v>
      </c>
      <c r="R39" s="84"/>
      <c r="S39" s="23">
        <f t="shared" si="3"/>
        <v>166</v>
      </c>
      <c r="T39" s="84"/>
    </row>
    <row r="40" spans="1:20" ht="12.75">
      <c r="A40" s="23" t="s">
        <v>33</v>
      </c>
      <c r="B40" s="13" t="s">
        <v>54</v>
      </c>
      <c r="C40" s="14">
        <v>23477</v>
      </c>
      <c r="D40" s="13" t="s">
        <v>4</v>
      </c>
      <c r="E40" s="13">
        <v>6</v>
      </c>
      <c r="F40" s="13"/>
      <c r="G40" s="13"/>
      <c r="H40" s="13">
        <v>23</v>
      </c>
      <c r="I40" s="13"/>
      <c r="J40" s="13">
        <v>1</v>
      </c>
      <c r="K40" s="13"/>
      <c r="L40" s="13">
        <v>1</v>
      </c>
      <c r="M40" s="13">
        <v>1</v>
      </c>
      <c r="N40" s="13"/>
      <c r="O40" s="15">
        <f t="shared" si="2"/>
        <v>8</v>
      </c>
      <c r="P40" s="13"/>
      <c r="Q40" s="13">
        <v>5</v>
      </c>
      <c r="R40" s="23">
        <v>1</v>
      </c>
      <c r="S40" s="23">
        <f t="shared" si="3"/>
        <v>165</v>
      </c>
      <c r="T40" s="23"/>
    </row>
    <row r="41" spans="1:20" ht="12.75">
      <c r="A41" s="23" t="s">
        <v>33</v>
      </c>
      <c r="B41" s="28" t="s">
        <v>138</v>
      </c>
      <c r="C41" s="14">
        <v>22390</v>
      </c>
      <c r="D41" s="28" t="s">
        <v>4</v>
      </c>
      <c r="E41" s="13">
        <v>7</v>
      </c>
      <c r="F41" s="28">
        <v>10</v>
      </c>
      <c r="G41" s="13"/>
      <c r="H41" s="13"/>
      <c r="I41" s="13"/>
      <c r="J41" s="13">
        <v>1</v>
      </c>
      <c r="K41" s="13"/>
      <c r="L41" s="13"/>
      <c r="M41" s="13"/>
      <c r="N41" s="13">
        <v>1</v>
      </c>
      <c r="O41" s="15">
        <f t="shared" si="2"/>
        <v>1</v>
      </c>
      <c r="P41" s="13"/>
      <c r="Q41" s="13">
        <v>5</v>
      </c>
      <c r="R41" s="23">
        <v>1</v>
      </c>
      <c r="S41" s="23">
        <f t="shared" si="3"/>
        <v>161</v>
      </c>
      <c r="T41" s="23"/>
    </row>
    <row r="42" spans="1:20" ht="12.75">
      <c r="A42" s="23" t="s">
        <v>33</v>
      </c>
      <c r="B42" s="13" t="s">
        <v>214</v>
      </c>
      <c r="C42" s="14">
        <v>16827</v>
      </c>
      <c r="D42" s="13" t="s">
        <v>4</v>
      </c>
      <c r="E42" s="15">
        <v>4</v>
      </c>
      <c r="F42" s="15"/>
      <c r="G42" s="13">
        <v>4</v>
      </c>
      <c r="H42" s="13">
        <v>27</v>
      </c>
      <c r="I42" s="13"/>
      <c r="J42" s="13"/>
      <c r="K42" s="13"/>
      <c r="L42" s="13"/>
      <c r="M42" s="13"/>
      <c r="N42" s="13"/>
      <c r="O42" s="15">
        <f t="shared" si="2"/>
        <v>0</v>
      </c>
      <c r="P42" s="13"/>
      <c r="Q42" s="13">
        <v>3</v>
      </c>
      <c r="R42" s="23"/>
      <c r="S42" s="23">
        <f t="shared" si="3"/>
        <v>159</v>
      </c>
      <c r="T42" s="23"/>
    </row>
    <row r="43" spans="1:20" ht="12.75">
      <c r="A43" s="23" t="s">
        <v>33</v>
      </c>
      <c r="B43" s="28" t="s">
        <v>154</v>
      </c>
      <c r="C43" s="14">
        <v>22670</v>
      </c>
      <c r="D43" s="28" t="s">
        <v>4</v>
      </c>
      <c r="E43" s="13">
        <v>4</v>
      </c>
      <c r="F43" s="13">
        <v>16</v>
      </c>
      <c r="G43" s="13"/>
      <c r="H43" s="13"/>
      <c r="I43" s="13"/>
      <c r="J43" s="13">
        <v>1</v>
      </c>
      <c r="K43" s="13"/>
      <c r="L43" s="13"/>
      <c r="M43" s="13"/>
      <c r="N43" s="13"/>
      <c r="O43" s="15">
        <f t="shared" si="2"/>
        <v>0</v>
      </c>
      <c r="P43" s="13"/>
      <c r="Q43" s="13">
        <v>4</v>
      </c>
      <c r="R43" s="23"/>
      <c r="S43" s="23">
        <f t="shared" si="3"/>
        <v>155</v>
      </c>
      <c r="T43" s="23"/>
    </row>
    <row r="44" spans="1:20" ht="12.75">
      <c r="A44" s="23" t="s">
        <v>33</v>
      </c>
      <c r="B44" s="75" t="s">
        <v>477</v>
      </c>
      <c r="C44" s="14">
        <v>23723</v>
      </c>
      <c r="D44" s="75" t="s">
        <v>4</v>
      </c>
      <c r="E44" s="75"/>
      <c r="F44" s="75">
        <v>21</v>
      </c>
      <c r="G44" s="75"/>
      <c r="H44" s="75">
        <v>1</v>
      </c>
      <c r="I44" s="75"/>
      <c r="J44" s="75">
        <v>1</v>
      </c>
      <c r="K44" s="75">
        <v>1</v>
      </c>
      <c r="L44" s="75">
        <v>1</v>
      </c>
      <c r="M44" s="75">
        <v>1</v>
      </c>
      <c r="N44" s="75">
        <v>2</v>
      </c>
      <c r="O44" s="15">
        <f t="shared" si="2"/>
        <v>22</v>
      </c>
      <c r="P44" s="75"/>
      <c r="Q44" s="75"/>
      <c r="R44" s="84"/>
      <c r="S44" s="23">
        <f t="shared" si="3"/>
        <v>154</v>
      </c>
      <c r="T44" s="84"/>
    </row>
    <row r="45" spans="1:20" ht="12.75">
      <c r="A45" s="23" t="s">
        <v>33</v>
      </c>
      <c r="B45" s="28" t="s">
        <v>165</v>
      </c>
      <c r="C45" s="14">
        <v>23038</v>
      </c>
      <c r="D45" s="28" t="s">
        <v>4</v>
      </c>
      <c r="E45" s="13">
        <v>6</v>
      </c>
      <c r="F45" s="28">
        <v>10</v>
      </c>
      <c r="G45" s="13"/>
      <c r="H45" s="13">
        <v>2</v>
      </c>
      <c r="I45" s="13"/>
      <c r="J45" s="13"/>
      <c r="K45" s="13"/>
      <c r="L45" s="13"/>
      <c r="M45" s="13"/>
      <c r="N45" s="13">
        <v>2</v>
      </c>
      <c r="O45" s="15">
        <f t="shared" si="2"/>
        <v>2</v>
      </c>
      <c r="P45" s="13"/>
      <c r="Q45" s="13">
        <v>5</v>
      </c>
      <c r="R45" s="23">
        <v>1</v>
      </c>
      <c r="S45" s="23">
        <f t="shared" si="3"/>
        <v>153</v>
      </c>
      <c r="T45" s="23"/>
    </row>
    <row r="46" spans="1:20" ht="12.75">
      <c r="A46" s="23" t="s">
        <v>33</v>
      </c>
      <c r="B46" s="13" t="s">
        <v>303</v>
      </c>
      <c r="C46" s="14">
        <v>23331</v>
      </c>
      <c r="D46" s="13" t="s">
        <v>7</v>
      </c>
      <c r="E46" s="13">
        <v>3</v>
      </c>
      <c r="F46" s="13">
        <v>17</v>
      </c>
      <c r="G46" s="13">
        <v>2</v>
      </c>
      <c r="H46" s="13"/>
      <c r="I46" s="13"/>
      <c r="J46" s="13"/>
      <c r="K46" s="13"/>
      <c r="L46" s="13"/>
      <c r="M46" s="13"/>
      <c r="N46" s="13"/>
      <c r="O46" s="15">
        <f t="shared" si="2"/>
        <v>0</v>
      </c>
      <c r="P46" s="13"/>
      <c r="Q46" s="13"/>
      <c r="R46" s="23"/>
      <c r="S46" s="23">
        <f t="shared" si="3"/>
        <v>150</v>
      </c>
      <c r="T46" s="23"/>
    </row>
    <row r="47" spans="1:20" ht="12.75">
      <c r="A47" s="23" t="s">
        <v>33</v>
      </c>
      <c r="B47" s="13" t="s">
        <v>306</v>
      </c>
      <c r="C47" s="14">
        <v>22247</v>
      </c>
      <c r="D47" s="13" t="s">
        <v>307</v>
      </c>
      <c r="E47" s="13">
        <v>2</v>
      </c>
      <c r="F47" s="13">
        <v>16</v>
      </c>
      <c r="G47" s="13"/>
      <c r="H47" s="13">
        <v>9</v>
      </c>
      <c r="I47" s="13"/>
      <c r="J47" s="13"/>
      <c r="K47" s="13"/>
      <c r="L47" s="13"/>
      <c r="M47" s="13"/>
      <c r="N47" s="13"/>
      <c r="O47" s="15">
        <f t="shared" si="2"/>
        <v>0</v>
      </c>
      <c r="P47" s="13"/>
      <c r="Q47" s="13"/>
      <c r="R47" s="23"/>
      <c r="S47" s="23">
        <f t="shared" si="3"/>
        <v>147</v>
      </c>
      <c r="T47" s="23"/>
    </row>
    <row r="48" spans="1:20" ht="12.75">
      <c r="A48" s="23" t="s">
        <v>33</v>
      </c>
      <c r="B48" s="28" t="s">
        <v>296</v>
      </c>
      <c r="C48" s="14">
        <v>24674</v>
      </c>
      <c r="D48" s="28" t="s">
        <v>4</v>
      </c>
      <c r="E48" s="13">
        <v>3</v>
      </c>
      <c r="F48" s="28">
        <v>15</v>
      </c>
      <c r="G48" s="13"/>
      <c r="H48" s="13"/>
      <c r="I48" s="13"/>
      <c r="J48" s="13">
        <v>2</v>
      </c>
      <c r="K48" s="13"/>
      <c r="L48" s="13">
        <v>1</v>
      </c>
      <c r="M48" s="13"/>
      <c r="N48" s="13">
        <v>4</v>
      </c>
      <c r="O48" s="15">
        <f t="shared" si="2"/>
        <v>9</v>
      </c>
      <c r="P48" s="13"/>
      <c r="Q48" s="13">
        <v>3</v>
      </c>
      <c r="R48" s="23"/>
      <c r="S48" s="23">
        <f t="shared" si="3"/>
        <v>147</v>
      </c>
      <c r="T48" s="23"/>
    </row>
    <row r="49" spans="1:20" ht="12.75">
      <c r="A49" s="23" t="s">
        <v>33</v>
      </c>
      <c r="B49" s="13" t="s">
        <v>458</v>
      </c>
      <c r="C49" s="14">
        <v>25299</v>
      </c>
      <c r="D49" s="13" t="s">
        <v>162</v>
      </c>
      <c r="E49" s="15">
        <v>12</v>
      </c>
      <c r="F49" s="15"/>
      <c r="G49" s="15"/>
      <c r="H49" s="15">
        <v>1</v>
      </c>
      <c r="I49" s="15"/>
      <c r="J49" s="15"/>
      <c r="K49" s="15"/>
      <c r="L49" s="15"/>
      <c r="M49" s="15"/>
      <c r="N49" s="15"/>
      <c r="O49" s="15">
        <f t="shared" si="2"/>
        <v>0</v>
      </c>
      <c r="P49" s="15"/>
      <c r="Q49" s="13"/>
      <c r="R49" s="23"/>
      <c r="S49" s="23">
        <f t="shared" si="3"/>
        <v>147</v>
      </c>
      <c r="T49" s="23"/>
    </row>
    <row r="50" spans="1:20" ht="12.75">
      <c r="A50" s="23" t="s">
        <v>33</v>
      </c>
      <c r="B50" s="13" t="s">
        <v>55</v>
      </c>
      <c r="C50" s="14">
        <v>24339</v>
      </c>
      <c r="D50" s="13" t="s">
        <v>4</v>
      </c>
      <c r="E50" s="13">
        <v>6</v>
      </c>
      <c r="F50" s="13">
        <v>9</v>
      </c>
      <c r="G50" s="13"/>
      <c r="H50" s="13"/>
      <c r="I50" s="13"/>
      <c r="J50" s="13"/>
      <c r="K50" s="13">
        <v>1</v>
      </c>
      <c r="L50" s="13"/>
      <c r="M50" s="13"/>
      <c r="N50" s="13"/>
      <c r="O50" s="15">
        <f t="shared" si="2"/>
        <v>12</v>
      </c>
      <c r="P50" s="13"/>
      <c r="Q50" s="13">
        <v>4</v>
      </c>
      <c r="R50" s="23"/>
      <c r="S50" s="23">
        <f t="shared" si="3"/>
        <v>146</v>
      </c>
      <c r="T50" s="23"/>
    </row>
    <row r="51" spans="1:20" ht="12.75">
      <c r="A51" s="23" t="s">
        <v>33</v>
      </c>
      <c r="B51" s="28" t="s">
        <v>202</v>
      </c>
      <c r="C51" s="14">
        <v>24386</v>
      </c>
      <c r="D51" s="28" t="s">
        <v>4</v>
      </c>
      <c r="E51" s="13">
        <v>4</v>
      </c>
      <c r="F51" s="13">
        <v>10</v>
      </c>
      <c r="G51" s="13"/>
      <c r="H51" s="13">
        <v>7</v>
      </c>
      <c r="I51" s="13"/>
      <c r="J51" s="13"/>
      <c r="K51" s="13"/>
      <c r="L51" s="13"/>
      <c r="M51" s="13"/>
      <c r="N51" s="13">
        <v>3</v>
      </c>
      <c r="O51" s="15">
        <f t="shared" si="2"/>
        <v>3</v>
      </c>
      <c r="P51" s="13"/>
      <c r="Q51" s="13">
        <v>4</v>
      </c>
      <c r="R51" s="23"/>
      <c r="S51" s="23">
        <f t="shared" si="3"/>
        <v>140</v>
      </c>
      <c r="T51" s="23"/>
    </row>
    <row r="52" spans="1:20" ht="12.75">
      <c r="A52" s="23" t="s">
        <v>33</v>
      </c>
      <c r="B52" s="13" t="s">
        <v>206</v>
      </c>
      <c r="C52" s="14">
        <v>23540</v>
      </c>
      <c r="D52" s="13" t="s">
        <v>70</v>
      </c>
      <c r="E52" s="13">
        <v>4</v>
      </c>
      <c r="F52" s="13">
        <v>14</v>
      </c>
      <c r="G52" s="13"/>
      <c r="H52" s="13"/>
      <c r="I52" s="13"/>
      <c r="J52" s="13"/>
      <c r="K52" s="13"/>
      <c r="L52" s="13"/>
      <c r="M52" s="13"/>
      <c r="N52" s="13">
        <v>1</v>
      </c>
      <c r="O52" s="15">
        <f t="shared" si="2"/>
        <v>1</v>
      </c>
      <c r="P52" s="13"/>
      <c r="Q52" s="13"/>
      <c r="R52" s="23"/>
      <c r="S52" s="23">
        <f t="shared" si="3"/>
        <v>133</v>
      </c>
      <c r="T52" s="23"/>
    </row>
    <row r="53" spans="1:20" ht="12.75">
      <c r="A53" s="23" t="s">
        <v>33</v>
      </c>
      <c r="B53" s="28" t="s">
        <v>417</v>
      </c>
      <c r="C53" s="14">
        <v>22045</v>
      </c>
      <c r="D53" s="28" t="s">
        <v>4</v>
      </c>
      <c r="E53" s="13">
        <v>1</v>
      </c>
      <c r="F53" s="28">
        <v>17</v>
      </c>
      <c r="G53" s="13"/>
      <c r="H53" s="13">
        <v>1</v>
      </c>
      <c r="I53" s="13"/>
      <c r="J53" s="13"/>
      <c r="K53" s="13">
        <v>1</v>
      </c>
      <c r="L53" s="13"/>
      <c r="M53" s="13"/>
      <c r="N53" s="13"/>
      <c r="O53" s="15">
        <f t="shared" si="2"/>
        <v>12</v>
      </c>
      <c r="P53" s="13"/>
      <c r="Q53" s="13"/>
      <c r="R53" s="23"/>
      <c r="S53" s="23">
        <f t="shared" si="3"/>
        <v>129</v>
      </c>
      <c r="T53" s="23"/>
    </row>
    <row r="54" spans="1:20" ht="12.75">
      <c r="A54" s="23" t="s">
        <v>33</v>
      </c>
      <c r="B54" s="13" t="s">
        <v>207</v>
      </c>
      <c r="C54" s="14">
        <v>21426</v>
      </c>
      <c r="D54" s="13" t="s">
        <v>68</v>
      </c>
      <c r="E54" s="13">
        <v>4</v>
      </c>
      <c r="F54" s="13">
        <v>6</v>
      </c>
      <c r="G54" s="13"/>
      <c r="H54" s="13">
        <v>11</v>
      </c>
      <c r="I54" s="13"/>
      <c r="J54" s="13">
        <v>1</v>
      </c>
      <c r="K54" s="13"/>
      <c r="L54" s="13"/>
      <c r="M54" s="13"/>
      <c r="N54" s="13"/>
      <c r="O54" s="15">
        <f t="shared" si="2"/>
        <v>0</v>
      </c>
      <c r="P54" s="13"/>
      <c r="Q54" s="13">
        <v>4</v>
      </c>
      <c r="R54" s="23"/>
      <c r="S54" s="23">
        <f t="shared" si="3"/>
        <v>128</v>
      </c>
      <c r="T54" s="23"/>
    </row>
    <row r="55" spans="1:20" ht="12.75">
      <c r="A55" s="23" t="s">
        <v>33</v>
      </c>
      <c r="B55" s="13" t="s">
        <v>329</v>
      </c>
      <c r="C55" s="14">
        <v>25459</v>
      </c>
      <c r="D55" s="13" t="s">
        <v>4</v>
      </c>
      <c r="E55" s="15">
        <v>3</v>
      </c>
      <c r="F55" s="15">
        <v>12</v>
      </c>
      <c r="G55" s="15"/>
      <c r="H55" s="15"/>
      <c r="I55" s="15"/>
      <c r="J55" s="15">
        <v>1</v>
      </c>
      <c r="K55" s="15"/>
      <c r="L55" s="15">
        <v>1</v>
      </c>
      <c r="M55" s="15">
        <v>1</v>
      </c>
      <c r="N55" s="15">
        <v>3</v>
      </c>
      <c r="O55" s="15">
        <f t="shared" si="2"/>
        <v>11</v>
      </c>
      <c r="P55" s="15"/>
      <c r="Q55" s="13">
        <v>3</v>
      </c>
      <c r="R55" s="23"/>
      <c r="S55" s="23">
        <f t="shared" si="3"/>
        <v>128</v>
      </c>
      <c r="T55" s="23"/>
    </row>
    <row r="56" spans="1:20" ht="12.75">
      <c r="A56" s="23" t="s">
        <v>33</v>
      </c>
      <c r="B56" s="13" t="s">
        <v>302</v>
      </c>
      <c r="C56" s="14">
        <v>21140</v>
      </c>
      <c r="D56" s="13" t="s">
        <v>4</v>
      </c>
      <c r="E56" s="15">
        <v>3</v>
      </c>
      <c r="F56" s="15">
        <v>13</v>
      </c>
      <c r="G56" s="15"/>
      <c r="H56" s="15"/>
      <c r="I56" s="15"/>
      <c r="J56" s="15">
        <v>2</v>
      </c>
      <c r="K56" s="15"/>
      <c r="L56" s="15"/>
      <c r="M56" s="15"/>
      <c r="N56" s="15">
        <v>1</v>
      </c>
      <c r="O56" s="15">
        <f t="shared" si="2"/>
        <v>1</v>
      </c>
      <c r="P56" s="15"/>
      <c r="Q56" s="13"/>
      <c r="R56" s="23"/>
      <c r="S56" s="23">
        <f t="shared" si="3"/>
        <v>121</v>
      </c>
      <c r="T56" s="23"/>
    </row>
    <row r="57" spans="1:20" ht="12.75">
      <c r="A57" s="23" t="s">
        <v>33</v>
      </c>
      <c r="B57" s="28" t="s">
        <v>212</v>
      </c>
      <c r="C57" s="14">
        <v>24332</v>
      </c>
      <c r="D57" s="28" t="s">
        <v>4</v>
      </c>
      <c r="E57" s="13">
        <v>4</v>
      </c>
      <c r="F57" s="28">
        <v>8</v>
      </c>
      <c r="G57" s="13"/>
      <c r="H57" s="13">
        <v>3</v>
      </c>
      <c r="I57" s="15"/>
      <c r="J57" s="16">
        <v>2</v>
      </c>
      <c r="K57" s="15"/>
      <c r="L57" s="15"/>
      <c r="M57" s="15"/>
      <c r="N57" s="13"/>
      <c r="O57" s="15">
        <f t="shared" si="2"/>
        <v>0</v>
      </c>
      <c r="P57" s="13"/>
      <c r="Q57" s="13">
        <v>4</v>
      </c>
      <c r="R57" s="23"/>
      <c r="S57" s="23">
        <f t="shared" si="3"/>
        <v>119</v>
      </c>
      <c r="T57" s="23"/>
    </row>
    <row r="58" spans="1:20" ht="12.75">
      <c r="A58" s="23" t="s">
        <v>33</v>
      </c>
      <c r="B58" s="28" t="s">
        <v>151</v>
      </c>
      <c r="C58" s="14">
        <v>24136</v>
      </c>
      <c r="D58" s="28" t="s">
        <v>4</v>
      </c>
      <c r="E58" s="13">
        <v>5</v>
      </c>
      <c r="F58" s="13"/>
      <c r="G58" s="13"/>
      <c r="H58" s="13">
        <v>11</v>
      </c>
      <c r="I58" s="13"/>
      <c r="J58" s="13">
        <v>2</v>
      </c>
      <c r="K58" s="13">
        <v>1</v>
      </c>
      <c r="L58" s="13">
        <v>1</v>
      </c>
      <c r="M58" s="13"/>
      <c r="N58" s="13">
        <v>1</v>
      </c>
      <c r="O58" s="15">
        <f t="shared" si="2"/>
        <v>18</v>
      </c>
      <c r="P58" s="13"/>
      <c r="Q58" s="13"/>
      <c r="R58" s="23"/>
      <c r="S58" s="23">
        <f t="shared" si="3"/>
        <v>117</v>
      </c>
      <c r="T58" s="23"/>
    </row>
    <row r="59" spans="1:20" ht="12.75">
      <c r="A59" s="23" t="s">
        <v>33</v>
      </c>
      <c r="B59" s="75" t="s">
        <v>481</v>
      </c>
      <c r="C59" s="14">
        <v>24948</v>
      </c>
      <c r="D59" s="75" t="s">
        <v>84</v>
      </c>
      <c r="E59" s="75">
        <v>1</v>
      </c>
      <c r="F59" s="75">
        <v>16</v>
      </c>
      <c r="G59" s="75"/>
      <c r="H59" s="75"/>
      <c r="I59" s="75"/>
      <c r="J59" s="75">
        <v>2</v>
      </c>
      <c r="K59" s="75"/>
      <c r="L59" s="75"/>
      <c r="M59" s="75"/>
      <c r="N59" s="75">
        <v>3</v>
      </c>
      <c r="O59" s="15">
        <f t="shared" si="2"/>
        <v>3</v>
      </c>
      <c r="P59" s="75"/>
      <c r="Q59" s="75"/>
      <c r="R59" s="84"/>
      <c r="S59" s="23">
        <f t="shared" si="3"/>
        <v>117</v>
      </c>
      <c r="T59" s="84"/>
    </row>
    <row r="60" spans="1:20" ht="12.75">
      <c r="A60" s="23" t="s">
        <v>33</v>
      </c>
      <c r="B60" s="13" t="s">
        <v>200</v>
      </c>
      <c r="C60" s="14">
        <v>17835</v>
      </c>
      <c r="D60" s="13" t="s">
        <v>4</v>
      </c>
      <c r="E60" s="15">
        <v>4</v>
      </c>
      <c r="F60" s="15">
        <v>3</v>
      </c>
      <c r="G60" s="15"/>
      <c r="H60" s="15">
        <v>13</v>
      </c>
      <c r="I60" s="15"/>
      <c r="J60" s="15"/>
      <c r="K60" s="15"/>
      <c r="L60" s="15"/>
      <c r="M60" s="15"/>
      <c r="N60" s="15">
        <v>2</v>
      </c>
      <c r="O60" s="15">
        <f t="shared" si="2"/>
        <v>2</v>
      </c>
      <c r="P60" s="15"/>
      <c r="Q60" s="13">
        <v>4</v>
      </c>
      <c r="R60" s="23"/>
      <c r="S60" s="23">
        <f t="shared" si="3"/>
        <v>115</v>
      </c>
      <c r="T60" s="23"/>
    </row>
    <row r="61" spans="1:20" ht="12.75">
      <c r="A61" s="23" t="s">
        <v>33</v>
      </c>
      <c r="B61" s="13" t="s">
        <v>168</v>
      </c>
      <c r="C61" s="14">
        <v>24666</v>
      </c>
      <c r="D61" s="13" t="s">
        <v>4</v>
      </c>
      <c r="E61" s="13">
        <v>4</v>
      </c>
      <c r="F61" s="13">
        <v>3</v>
      </c>
      <c r="G61" s="13"/>
      <c r="H61" s="13">
        <v>7</v>
      </c>
      <c r="I61" s="13"/>
      <c r="J61" s="13">
        <v>1</v>
      </c>
      <c r="K61" s="13">
        <v>1</v>
      </c>
      <c r="L61" s="13"/>
      <c r="M61" s="13"/>
      <c r="N61" s="13">
        <v>2</v>
      </c>
      <c r="O61" s="15">
        <f t="shared" si="2"/>
        <v>14</v>
      </c>
      <c r="P61" s="13"/>
      <c r="Q61" s="13">
        <v>4</v>
      </c>
      <c r="R61" s="23"/>
      <c r="S61" s="23">
        <f t="shared" si="3"/>
        <v>112</v>
      </c>
      <c r="T61" s="23"/>
    </row>
    <row r="62" spans="1:20" ht="12.75">
      <c r="A62" s="23" t="s">
        <v>33</v>
      </c>
      <c r="B62" s="13" t="s">
        <v>217</v>
      </c>
      <c r="C62" s="14">
        <v>20386</v>
      </c>
      <c r="D62" s="13" t="s">
        <v>4</v>
      </c>
      <c r="E62" s="13">
        <v>5</v>
      </c>
      <c r="F62" s="13">
        <v>3</v>
      </c>
      <c r="G62" s="13"/>
      <c r="H62" s="13">
        <v>4</v>
      </c>
      <c r="I62" s="13"/>
      <c r="J62" s="13"/>
      <c r="K62" s="13">
        <v>1</v>
      </c>
      <c r="L62" s="13"/>
      <c r="M62" s="13"/>
      <c r="N62" s="13">
        <v>2</v>
      </c>
      <c r="O62" s="15">
        <f t="shared" si="2"/>
        <v>14</v>
      </c>
      <c r="P62" s="13"/>
      <c r="Q62" s="13">
        <v>3</v>
      </c>
      <c r="R62" s="23"/>
      <c r="S62" s="23">
        <f t="shared" si="3"/>
        <v>110</v>
      </c>
      <c r="T62" s="23"/>
    </row>
    <row r="63" spans="1:20" ht="12.75">
      <c r="A63" s="23" t="s">
        <v>33</v>
      </c>
      <c r="B63" s="28" t="s">
        <v>317</v>
      </c>
      <c r="C63" s="14">
        <v>24437</v>
      </c>
      <c r="D63" s="28" t="s">
        <v>7</v>
      </c>
      <c r="E63" s="13">
        <v>3</v>
      </c>
      <c r="F63" s="28">
        <v>6</v>
      </c>
      <c r="G63" s="13"/>
      <c r="H63" s="13">
        <v>8</v>
      </c>
      <c r="I63" s="13"/>
      <c r="J63" s="13"/>
      <c r="K63" s="13">
        <v>1</v>
      </c>
      <c r="L63" s="13"/>
      <c r="M63" s="13"/>
      <c r="N63" s="13">
        <v>2</v>
      </c>
      <c r="O63" s="15">
        <f t="shared" si="2"/>
        <v>14</v>
      </c>
      <c r="P63" s="13"/>
      <c r="Q63" s="13"/>
      <c r="R63" s="23"/>
      <c r="S63" s="23">
        <f t="shared" si="3"/>
        <v>110</v>
      </c>
      <c r="T63" s="23"/>
    </row>
    <row r="64" spans="1:20" ht="12.75">
      <c r="A64" s="23" t="s">
        <v>33</v>
      </c>
      <c r="B64" s="28" t="s">
        <v>198</v>
      </c>
      <c r="C64" s="14">
        <v>26021</v>
      </c>
      <c r="D64" s="28" t="s">
        <v>45</v>
      </c>
      <c r="E64" s="13">
        <v>4</v>
      </c>
      <c r="F64" s="28">
        <v>1</v>
      </c>
      <c r="G64" s="13"/>
      <c r="H64" s="13">
        <v>7</v>
      </c>
      <c r="I64" s="13">
        <v>1</v>
      </c>
      <c r="J64" s="13">
        <v>1</v>
      </c>
      <c r="K64" s="13">
        <v>1</v>
      </c>
      <c r="L64" s="13"/>
      <c r="M64" s="13"/>
      <c r="N64" s="13">
        <v>6</v>
      </c>
      <c r="O64" s="15">
        <f t="shared" si="2"/>
        <v>18</v>
      </c>
      <c r="P64" s="13"/>
      <c r="Q64" s="13">
        <v>4</v>
      </c>
      <c r="R64" s="23"/>
      <c r="S64" s="23">
        <f t="shared" si="3"/>
        <v>108</v>
      </c>
      <c r="T64" s="23"/>
    </row>
    <row r="65" spans="1:20" ht="12.75">
      <c r="A65" s="23" t="s">
        <v>33</v>
      </c>
      <c r="B65" s="28" t="s">
        <v>407</v>
      </c>
      <c r="C65" s="14">
        <v>26762</v>
      </c>
      <c r="D65" s="28" t="s">
        <v>45</v>
      </c>
      <c r="E65" s="13">
        <v>5</v>
      </c>
      <c r="F65" s="28">
        <v>7</v>
      </c>
      <c r="G65" s="13"/>
      <c r="H65" s="13"/>
      <c r="I65" s="13"/>
      <c r="J65" s="13"/>
      <c r="K65" s="13"/>
      <c r="L65" s="13"/>
      <c r="M65" s="13"/>
      <c r="N65" s="13">
        <v>3</v>
      </c>
      <c r="O65" s="15">
        <f t="shared" si="2"/>
        <v>3</v>
      </c>
      <c r="P65" s="13"/>
      <c r="Q65" s="13"/>
      <c r="R65" s="23"/>
      <c r="S65" s="23">
        <f t="shared" si="3"/>
        <v>105</v>
      </c>
      <c r="T65" s="23"/>
    </row>
    <row r="66" spans="1:20" ht="12.75">
      <c r="A66" s="23" t="s">
        <v>33</v>
      </c>
      <c r="B66" s="13" t="s">
        <v>205</v>
      </c>
      <c r="C66" s="14">
        <v>22475</v>
      </c>
      <c r="D66" s="13" t="s">
        <v>4</v>
      </c>
      <c r="E66" s="13">
        <v>4</v>
      </c>
      <c r="F66" s="13">
        <v>5</v>
      </c>
      <c r="G66" s="13"/>
      <c r="H66" s="13">
        <v>5</v>
      </c>
      <c r="I66" s="13"/>
      <c r="J66" s="13">
        <v>1</v>
      </c>
      <c r="K66" s="13"/>
      <c r="L66" s="13"/>
      <c r="M66" s="13"/>
      <c r="N66" s="13"/>
      <c r="O66" s="15">
        <f t="shared" si="2"/>
        <v>0</v>
      </c>
      <c r="P66" s="13"/>
      <c r="Q66" s="13">
        <v>4</v>
      </c>
      <c r="R66" s="23"/>
      <c r="S66" s="23">
        <f t="shared" si="3"/>
        <v>104</v>
      </c>
      <c r="T66" s="23"/>
    </row>
    <row r="67" spans="1:20" ht="12.75">
      <c r="A67" s="23" t="s">
        <v>33</v>
      </c>
      <c r="B67" s="28" t="s">
        <v>166</v>
      </c>
      <c r="C67" s="14">
        <v>24416</v>
      </c>
      <c r="D67" s="28" t="s">
        <v>4</v>
      </c>
      <c r="E67" s="13">
        <v>4</v>
      </c>
      <c r="F67" s="28">
        <v>5</v>
      </c>
      <c r="G67" s="13"/>
      <c r="H67" s="13">
        <v>1</v>
      </c>
      <c r="I67" s="13"/>
      <c r="J67" s="13"/>
      <c r="K67" s="13">
        <v>1</v>
      </c>
      <c r="L67" s="13"/>
      <c r="M67" s="13"/>
      <c r="N67" s="13">
        <v>4</v>
      </c>
      <c r="O67" s="15">
        <f t="shared" si="2"/>
        <v>16</v>
      </c>
      <c r="P67" s="13"/>
      <c r="Q67" s="13">
        <v>3</v>
      </c>
      <c r="R67" s="23"/>
      <c r="S67" s="23">
        <f t="shared" si="3"/>
        <v>103</v>
      </c>
      <c r="T67" s="23"/>
    </row>
    <row r="68" spans="1:20" ht="12.75">
      <c r="A68" s="23" t="s">
        <v>33</v>
      </c>
      <c r="B68" s="13" t="s">
        <v>201</v>
      </c>
      <c r="C68" s="14">
        <v>27658</v>
      </c>
      <c r="D68" s="13" t="s">
        <v>4</v>
      </c>
      <c r="E68" s="15">
        <v>4</v>
      </c>
      <c r="F68" s="15">
        <v>7</v>
      </c>
      <c r="G68" s="15"/>
      <c r="H68" s="15"/>
      <c r="I68" s="15"/>
      <c r="J68" s="15"/>
      <c r="K68" s="15">
        <v>1</v>
      </c>
      <c r="L68" s="15"/>
      <c r="M68" s="15"/>
      <c r="N68" s="15">
        <v>1</v>
      </c>
      <c r="O68" s="15">
        <f aca="true" t="shared" si="4" ref="O68:O99">(K68*12)+(L68*5)+(M68*3)+(N68*1)</f>
        <v>13</v>
      </c>
      <c r="P68" s="15"/>
      <c r="Q68" s="13"/>
      <c r="R68" s="23"/>
      <c r="S68" s="23">
        <f aca="true" t="shared" si="5" ref="S68:S99">(E68*12)+(F68*6)+(G68*6)+(H68*3)+(I68*4)+(J68*3)+O68+P68+(Q68*2)+(R68*3)</f>
        <v>103</v>
      </c>
      <c r="T68" s="23"/>
    </row>
    <row r="69" spans="1:20" ht="12.75">
      <c r="A69" s="23" t="s">
        <v>33</v>
      </c>
      <c r="B69" s="28" t="s">
        <v>291</v>
      </c>
      <c r="C69" s="14">
        <v>19412</v>
      </c>
      <c r="D69" s="28" t="s">
        <v>45</v>
      </c>
      <c r="E69" s="13">
        <v>2</v>
      </c>
      <c r="F69" s="28">
        <v>13</v>
      </c>
      <c r="G69" s="13"/>
      <c r="H69" s="13"/>
      <c r="I69" s="13"/>
      <c r="J69" s="13"/>
      <c r="K69" s="13"/>
      <c r="L69" s="13"/>
      <c r="M69" s="13"/>
      <c r="N69" s="13"/>
      <c r="O69" s="15">
        <f t="shared" si="4"/>
        <v>0</v>
      </c>
      <c r="P69" s="13"/>
      <c r="Q69" s="13"/>
      <c r="R69" s="23"/>
      <c r="S69" s="23">
        <f t="shared" si="5"/>
        <v>102</v>
      </c>
      <c r="T69" s="23"/>
    </row>
    <row r="70" spans="1:20" ht="12.75">
      <c r="A70" s="23" t="s">
        <v>33</v>
      </c>
      <c r="B70" s="13" t="s">
        <v>304</v>
      </c>
      <c r="C70" s="14">
        <v>25944</v>
      </c>
      <c r="D70" s="13" t="s">
        <v>4</v>
      </c>
      <c r="E70" s="13">
        <v>3</v>
      </c>
      <c r="F70" s="13">
        <v>4</v>
      </c>
      <c r="G70" s="13"/>
      <c r="H70" s="13">
        <v>4</v>
      </c>
      <c r="I70" s="13">
        <v>1</v>
      </c>
      <c r="J70" s="13">
        <v>1</v>
      </c>
      <c r="K70" s="13">
        <v>1</v>
      </c>
      <c r="L70" s="13"/>
      <c r="M70" s="13"/>
      <c r="N70" s="13">
        <v>4</v>
      </c>
      <c r="O70" s="15">
        <f t="shared" si="4"/>
        <v>16</v>
      </c>
      <c r="P70" s="13"/>
      <c r="Q70" s="13">
        <v>3</v>
      </c>
      <c r="R70" s="23"/>
      <c r="S70" s="23">
        <f t="shared" si="5"/>
        <v>101</v>
      </c>
      <c r="T70" s="23"/>
    </row>
    <row r="71" spans="1:20" ht="12.75">
      <c r="A71" s="23" t="s">
        <v>33</v>
      </c>
      <c r="B71" s="13" t="s">
        <v>311</v>
      </c>
      <c r="C71" s="14">
        <v>23208</v>
      </c>
      <c r="D71" s="13" t="s">
        <v>59</v>
      </c>
      <c r="E71" s="13">
        <v>3</v>
      </c>
      <c r="F71" s="13">
        <v>2</v>
      </c>
      <c r="G71" s="13"/>
      <c r="H71" s="13">
        <v>10</v>
      </c>
      <c r="I71" s="13"/>
      <c r="J71" s="13">
        <v>2</v>
      </c>
      <c r="K71" s="13">
        <v>1</v>
      </c>
      <c r="L71" s="13"/>
      <c r="M71" s="13"/>
      <c r="N71" s="13">
        <v>6</v>
      </c>
      <c r="O71" s="15">
        <f t="shared" si="4"/>
        <v>18</v>
      </c>
      <c r="P71" s="13"/>
      <c r="Q71" s="13">
        <v>3</v>
      </c>
      <c r="R71" s="23"/>
      <c r="S71" s="23">
        <f t="shared" si="5"/>
        <v>108</v>
      </c>
      <c r="T71" s="23"/>
    </row>
    <row r="72" spans="1:20" ht="12.75">
      <c r="A72" s="23" t="s">
        <v>33</v>
      </c>
      <c r="B72" s="13" t="s">
        <v>203</v>
      </c>
      <c r="C72" s="14">
        <v>23824</v>
      </c>
      <c r="D72" s="13" t="s">
        <v>4</v>
      </c>
      <c r="E72" s="13">
        <v>3</v>
      </c>
      <c r="F72" s="13">
        <v>6</v>
      </c>
      <c r="G72" s="13"/>
      <c r="H72" s="13">
        <v>3</v>
      </c>
      <c r="I72" s="13"/>
      <c r="J72" s="13"/>
      <c r="K72" s="13">
        <v>1</v>
      </c>
      <c r="L72" s="13"/>
      <c r="M72" s="13"/>
      <c r="N72" s="13">
        <v>1</v>
      </c>
      <c r="O72" s="15">
        <f t="shared" si="4"/>
        <v>13</v>
      </c>
      <c r="P72" s="13"/>
      <c r="Q72" s="13">
        <v>3</v>
      </c>
      <c r="R72" s="23"/>
      <c r="S72" s="23">
        <f t="shared" si="5"/>
        <v>100</v>
      </c>
      <c r="T72" s="23"/>
    </row>
    <row r="73" spans="1:20" ht="12.75">
      <c r="A73" s="23" t="s">
        <v>33</v>
      </c>
      <c r="B73" s="13" t="s">
        <v>312</v>
      </c>
      <c r="C73" s="14">
        <v>25958</v>
      </c>
      <c r="D73" s="13" t="s">
        <v>313</v>
      </c>
      <c r="E73" s="13">
        <v>3</v>
      </c>
      <c r="F73" s="13"/>
      <c r="G73" s="13"/>
      <c r="H73" s="13">
        <v>10</v>
      </c>
      <c r="I73" s="13">
        <v>1</v>
      </c>
      <c r="J73" s="13">
        <v>2</v>
      </c>
      <c r="K73" s="13">
        <v>1</v>
      </c>
      <c r="L73" s="13"/>
      <c r="M73" s="13"/>
      <c r="N73" s="13">
        <v>4</v>
      </c>
      <c r="O73" s="15">
        <f t="shared" si="4"/>
        <v>16</v>
      </c>
      <c r="P73" s="13"/>
      <c r="Q73" s="13">
        <v>3</v>
      </c>
      <c r="R73" s="13"/>
      <c r="S73" s="23">
        <f t="shared" si="5"/>
        <v>98</v>
      </c>
      <c r="T73" s="13"/>
    </row>
    <row r="74" spans="1:20" ht="12.75">
      <c r="A74" s="23" t="s">
        <v>33</v>
      </c>
      <c r="B74" s="13" t="s">
        <v>309</v>
      </c>
      <c r="C74" s="14">
        <v>27090</v>
      </c>
      <c r="D74" s="13" t="s">
        <v>45</v>
      </c>
      <c r="E74" s="13">
        <v>3</v>
      </c>
      <c r="F74" s="13">
        <v>8</v>
      </c>
      <c r="G74" s="13"/>
      <c r="H74" s="13"/>
      <c r="I74" s="13"/>
      <c r="J74" s="13"/>
      <c r="K74" s="13">
        <v>1</v>
      </c>
      <c r="L74" s="13"/>
      <c r="M74" s="13"/>
      <c r="N74" s="13">
        <v>1</v>
      </c>
      <c r="O74" s="15">
        <f t="shared" si="4"/>
        <v>13</v>
      </c>
      <c r="P74" s="13"/>
      <c r="Q74" s="13"/>
      <c r="R74" s="13"/>
      <c r="S74" s="23">
        <f t="shared" si="5"/>
        <v>97</v>
      </c>
      <c r="T74" s="13"/>
    </row>
    <row r="75" spans="1:20" ht="12.75">
      <c r="A75" s="23" t="s">
        <v>33</v>
      </c>
      <c r="B75" s="28" t="s">
        <v>326</v>
      </c>
      <c r="C75" s="14">
        <v>27057</v>
      </c>
      <c r="D75" s="28" t="s">
        <v>45</v>
      </c>
      <c r="E75" s="13">
        <v>3</v>
      </c>
      <c r="F75" s="28">
        <v>7</v>
      </c>
      <c r="G75" s="13"/>
      <c r="H75" s="13"/>
      <c r="I75" s="15"/>
      <c r="J75" s="16">
        <v>1</v>
      </c>
      <c r="K75" s="15">
        <v>1</v>
      </c>
      <c r="L75" s="15"/>
      <c r="M75" s="15"/>
      <c r="N75" s="13">
        <v>3</v>
      </c>
      <c r="O75" s="15">
        <f t="shared" si="4"/>
        <v>15</v>
      </c>
      <c r="P75" s="13"/>
      <c r="Q75" s="13"/>
      <c r="R75" s="13"/>
      <c r="S75" s="23">
        <f t="shared" si="5"/>
        <v>96</v>
      </c>
      <c r="T75" s="13"/>
    </row>
    <row r="76" spans="1:20" ht="12.75">
      <c r="A76" s="23" t="s">
        <v>33</v>
      </c>
      <c r="B76" s="28" t="s">
        <v>199</v>
      </c>
      <c r="C76" s="14">
        <v>27835</v>
      </c>
      <c r="D76" s="28" t="s">
        <v>4</v>
      </c>
      <c r="E76" s="13">
        <v>3</v>
      </c>
      <c r="F76" s="13">
        <v>4</v>
      </c>
      <c r="G76" s="13"/>
      <c r="H76" s="13">
        <v>2</v>
      </c>
      <c r="I76" s="13"/>
      <c r="J76" s="13">
        <v>1</v>
      </c>
      <c r="K76" s="13"/>
      <c r="L76" s="13"/>
      <c r="M76" s="13"/>
      <c r="N76" s="13">
        <v>3</v>
      </c>
      <c r="O76" s="15">
        <f t="shared" si="4"/>
        <v>3</v>
      </c>
      <c r="P76" s="13">
        <v>10</v>
      </c>
      <c r="Q76" s="13">
        <v>3</v>
      </c>
      <c r="R76" s="13"/>
      <c r="S76" s="23">
        <f t="shared" si="5"/>
        <v>88</v>
      </c>
      <c r="T76" s="13"/>
    </row>
    <row r="77" spans="1:20" ht="12.75">
      <c r="A77" s="23" t="s">
        <v>33</v>
      </c>
      <c r="B77" s="13" t="s">
        <v>323</v>
      </c>
      <c r="C77" s="14">
        <v>26830</v>
      </c>
      <c r="D77" s="13" t="s">
        <v>4</v>
      </c>
      <c r="E77" s="15">
        <v>2</v>
      </c>
      <c r="F77" s="15">
        <v>5</v>
      </c>
      <c r="G77" s="15"/>
      <c r="H77" s="15">
        <v>5</v>
      </c>
      <c r="I77" s="15"/>
      <c r="J77" s="15">
        <v>2</v>
      </c>
      <c r="K77" s="15">
        <v>1</v>
      </c>
      <c r="L77" s="15"/>
      <c r="M77" s="15"/>
      <c r="N77" s="15"/>
      <c r="O77" s="15">
        <f t="shared" si="4"/>
        <v>12</v>
      </c>
      <c r="P77" s="15"/>
      <c r="Q77" s="13"/>
      <c r="R77" s="13"/>
      <c r="S77" s="23">
        <f t="shared" si="5"/>
        <v>87</v>
      </c>
      <c r="T77" s="13"/>
    </row>
    <row r="78" spans="1:20" ht="12.75">
      <c r="A78" s="23" t="s">
        <v>33</v>
      </c>
      <c r="B78" s="50" t="s">
        <v>230</v>
      </c>
      <c r="C78" s="49">
        <v>25231</v>
      </c>
      <c r="D78" s="50" t="s">
        <v>4</v>
      </c>
      <c r="E78" s="50">
        <v>4</v>
      </c>
      <c r="F78" s="50"/>
      <c r="G78" s="50"/>
      <c r="H78" s="50">
        <v>5</v>
      </c>
      <c r="I78" s="50"/>
      <c r="J78" s="50">
        <v>1</v>
      </c>
      <c r="K78" s="50">
        <v>1</v>
      </c>
      <c r="L78" s="50">
        <v>1</v>
      </c>
      <c r="M78" s="50"/>
      <c r="N78" s="50">
        <v>3</v>
      </c>
      <c r="O78" s="15">
        <f t="shared" si="4"/>
        <v>20</v>
      </c>
      <c r="P78" s="50"/>
      <c r="Q78" s="50"/>
      <c r="R78" s="50"/>
      <c r="S78" s="23">
        <f t="shared" si="5"/>
        <v>86</v>
      </c>
      <c r="T78" s="50"/>
    </row>
    <row r="79" spans="1:20" ht="12.75">
      <c r="A79" s="23" t="s">
        <v>33</v>
      </c>
      <c r="B79" s="104" t="s">
        <v>209</v>
      </c>
      <c r="C79" s="49">
        <v>26271</v>
      </c>
      <c r="D79" s="104" t="s">
        <v>4</v>
      </c>
      <c r="E79" s="50">
        <v>3</v>
      </c>
      <c r="F79" s="104">
        <v>1</v>
      </c>
      <c r="G79" s="50"/>
      <c r="H79" s="50">
        <v>6</v>
      </c>
      <c r="I79" s="50">
        <v>1</v>
      </c>
      <c r="J79" s="50"/>
      <c r="K79" s="50">
        <v>1</v>
      </c>
      <c r="L79" s="50">
        <v>1</v>
      </c>
      <c r="M79" s="50"/>
      <c r="N79" s="50">
        <v>3</v>
      </c>
      <c r="O79" s="51">
        <f t="shared" si="4"/>
        <v>20</v>
      </c>
      <c r="P79" s="50"/>
      <c r="Q79" s="50"/>
      <c r="R79" s="50"/>
      <c r="S79" s="23">
        <f t="shared" si="5"/>
        <v>84</v>
      </c>
      <c r="T79" s="50"/>
    </row>
    <row r="80" spans="1:20" ht="12.75">
      <c r="A80" s="23" t="s">
        <v>33</v>
      </c>
      <c r="B80" s="28" t="s">
        <v>314</v>
      </c>
      <c r="C80" s="49">
        <v>23898</v>
      </c>
      <c r="D80" s="28" t="s">
        <v>4</v>
      </c>
      <c r="E80" s="13">
        <v>3</v>
      </c>
      <c r="F80" s="28"/>
      <c r="G80" s="13"/>
      <c r="H80" s="13">
        <v>7</v>
      </c>
      <c r="I80" s="13"/>
      <c r="J80" s="13"/>
      <c r="K80" s="13">
        <v>1</v>
      </c>
      <c r="L80" s="13"/>
      <c r="M80" s="13"/>
      <c r="N80" s="13">
        <v>4</v>
      </c>
      <c r="O80" s="51">
        <f t="shared" si="4"/>
        <v>16</v>
      </c>
      <c r="P80" s="13"/>
      <c r="Q80" s="13">
        <v>3</v>
      </c>
      <c r="R80" s="50"/>
      <c r="S80" s="23">
        <f t="shared" si="5"/>
        <v>79</v>
      </c>
      <c r="T80" s="50"/>
    </row>
    <row r="81" spans="1:20" ht="12.75">
      <c r="A81" s="23" t="s">
        <v>33</v>
      </c>
      <c r="B81" s="13" t="s">
        <v>322</v>
      </c>
      <c r="C81" s="14">
        <v>23036</v>
      </c>
      <c r="D81" s="13" t="s">
        <v>4</v>
      </c>
      <c r="E81" s="15">
        <v>3</v>
      </c>
      <c r="F81" s="15">
        <v>7</v>
      </c>
      <c r="G81" s="15"/>
      <c r="H81" s="15"/>
      <c r="I81" s="15"/>
      <c r="J81" s="15"/>
      <c r="K81" s="15"/>
      <c r="L81" s="15"/>
      <c r="M81" s="15"/>
      <c r="N81" s="15"/>
      <c r="O81" s="51">
        <f t="shared" si="4"/>
        <v>0</v>
      </c>
      <c r="P81" s="15"/>
      <c r="Q81" s="13"/>
      <c r="R81" s="50"/>
      <c r="S81" s="23">
        <f t="shared" si="5"/>
        <v>78</v>
      </c>
      <c r="T81" s="50"/>
    </row>
    <row r="82" spans="1:20" ht="12.75">
      <c r="A82" s="23" t="s">
        <v>33</v>
      </c>
      <c r="B82" s="13" t="s">
        <v>324</v>
      </c>
      <c r="C82" s="14">
        <v>26471</v>
      </c>
      <c r="D82" s="13" t="s">
        <v>45</v>
      </c>
      <c r="E82" s="15">
        <v>2</v>
      </c>
      <c r="F82" s="15">
        <v>9</v>
      </c>
      <c r="G82" s="15"/>
      <c r="H82" s="15"/>
      <c r="I82" s="15"/>
      <c r="J82" s="15"/>
      <c r="K82" s="15"/>
      <c r="L82" s="15"/>
      <c r="M82" s="15"/>
      <c r="N82" s="15"/>
      <c r="O82" s="15">
        <f t="shared" si="4"/>
        <v>0</v>
      </c>
      <c r="P82" s="15"/>
      <c r="Q82" s="13"/>
      <c r="R82" s="13"/>
      <c r="S82" s="23">
        <f t="shared" si="5"/>
        <v>78</v>
      </c>
      <c r="T82" s="13"/>
    </row>
    <row r="83" spans="1:20" ht="12.75">
      <c r="A83" s="23" t="s">
        <v>33</v>
      </c>
      <c r="B83" s="28" t="s">
        <v>315</v>
      </c>
      <c r="C83" s="14">
        <v>24917</v>
      </c>
      <c r="D83" s="28" t="s">
        <v>4</v>
      </c>
      <c r="E83" s="13">
        <v>3</v>
      </c>
      <c r="F83" s="28"/>
      <c r="G83" s="13"/>
      <c r="H83" s="13">
        <v>7</v>
      </c>
      <c r="I83" s="13"/>
      <c r="J83" s="13"/>
      <c r="K83" s="13">
        <v>1</v>
      </c>
      <c r="L83" s="13"/>
      <c r="M83" s="13"/>
      <c r="N83" s="13">
        <v>2</v>
      </c>
      <c r="O83" s="15">
        <f t="shared" si="4"/>
        <v>14</v>
      </c>
      <c r="P83" s="13"/>
      <c r="Q83" s="13">
        <v>3</v>
      </c>
      <c r="R83" s="13"/>
      <c r="S83" s="23">
        <f t="shared" si="5"/>
        <v>77</v>
      </c>
      <c r="T83" s="13"/>
    </row>
    <row r="84" spans="1:20" ht="12.75">
      <c r="A84" s="23" t="s">
        <v>33</v>
      </c>
      <c r="B84" s="28" t="s">
        <v>404</v>
      </c>
      <c r="C84" s="14">
        <v>27248</v>
      </c>
      <c r="D84" s="28" t="s">
        <v>4</v>
      </c>
      <c r="E84" s="13">
        <v>5</v>
      </c>
      <c r="F84" s="28"/>
      <c r="G84" s="13"/>
      <c r="H84" s="13">
        <v>4</v>
      </c>
      <c r="I84" s="13"/>
      <c r="J84" s="13"/>
      <c r="K84" s="13"/>
      <c r="L84" s="13"/>
      <c r="M84" s="13"/>
      <c r="N84" s="13">
        <v>4</v>
      </c>
      <c r="O84" s="15">
        <f t="shared" si="4"/>
        <v>4</v>
      </c>
      <c r="P84" s="13"/>
      <c r="Q84" s="13"/>
      <c r="R84" s="13"/>
      <c r="S84" s="23">
        <f t="shared" si="5"/>
        <v>76</v>
      </c>
      <c r="T84" s="13"/>
    </row>
    <row r="85" spans="1:20" ht="12.75">
      <c r="A85" s="23" t="s">
        <v>33</v>
      </c>
      <c r="B85" s="28" t="s">
        <v>406</v>
      </c>
      <c r="C85" s="14">
        <v>24271</v>
      </c>
      <c r="D85" s="28" t="s">
        <v>4</v>
      </c>
      <c r="E85" s="13">
        <v>2</v>
      </c>
      <c r="F85" s="28">
        <v>5</v>
      </c>
      <c r="G85" s="13"/>
      <c r="H85" s="13">
        <v>1</v>
      </c>
      <c r="I85" s="13"/>
      <c r="J85" s="13"/>
      <c r="K85" s="13">
        <v>1</v>
      </c>
      <c r="L85" s="13">
        <v>1</v>
      </c>
      <c r="M85" s="13"/>
      <c r="N85" s="13">
        <v>1</v>
      </c>
      <c r="O85" s="15">
        <f t="shared" si="4"/>
        <v>18</v>
      </c>
      <c r="P85" s="13"/>
      <c r="Q85" s="13"/>
      <c r="R85" s="13"/>
      <c r="S85" s="23">
        <f t="shared" si="5"/>
        <v>75</v>
      </c>
      <c r="T85" s="13"/>
    </row>
    <row r="86" spans="1:20" ht="12.75">
      <c r="A86" s="23" t="s">
        <v>33</v>
      </c>
      <c r="B86" s="28" t="s">
        <v>327</v>
      </c>
      <c r="C86" s="14">
        <v>24530</v>
      </c>
      <c r="D86" s="28" t="s">
        <v>4</v>
      </c>
      <c r="E86" s="13">
        <v>3</v>
      </c>
      <c r="F86" s="28">
        <v>2</v>
      </c>
      <c r="G86" s="13"/>
      <c r="H86" s="13">
        <v>7</v>
      </c>
      <c r="I86" s="15"/>
      <c r="J86" s="16">
        <v>1</v>
      </c>
      <c r="K86" s="15"/>
      <c r="L86" s="15"/>
      <c r="M86" s="15"/>
      <c r="N86" s="13">
        <v>3</v>
      </c>
      <c r="O86" s="15">
        <f t="shared" si="4"/>
        <v>3</v>
      </c>
      <c r="P86" s="13"/>
      <c r="Q86" s="13"/>
      <c r="R86" s="13"/>
      <c r="S86" s="23">
        <f t="shared" si="5"/>
        <v>75</v>
      </c>
      <c r="T86" s="13"/>
    </row>
    <row r="87" spans="1:20" ht="12.75">
      <c r="A87" s="23" t="s">
        <v>33</v>
      </c>
      <c r="B87" s="13" t="s">
        <v>319</v>
      </c>
      <c r="C87" s="14">
        <v>23919</v>
      </c>
      <c r="D87" s="13" t="s">
        <v>4</v>
      </c>
      <c r="E87" s="16">
        <v>3</v>
      </c>
      <c r="F87" s="15">
        <v>2</v>
      </c>
      <c r="G87" s="15"/>
      <c r="H87" s="15">
        <v>5</v>
      </c>
      <c r="I87" s="15"/>
      <c r="J87" s="15">
        <v>1</v>
      </c>
      <c r="K87" s="15"/>
      <c r="L87" s="15">
        <v>1</v>
      </c>
      <c r="M87" s="15"/>
      <c r="N87" s="15">
        <v>3</v>
      </c>
      <c r="O87" s="15">
        <f t="shared" si="4"/>
        <v>8</v>
      </c>
      <c r="P87" s="15"/>
      <c r="Q87" s="13"/>
      <c r="R87" s="13"/>
      <c r="S87" s="23">
        <f t="shared" si="5"/>
        <v>74</v>
      </c>
      <c r="T87" s="13"/>
    </row>
    <row r="88" spans="1:20" ht="12.75">
      <c r="A88" s="23" t="s">
        <v>33</v>
      </c>
      <c r="B88" s="28" t="s">
        <v>325</v>
      </c>
      <c r="C88" s="14">
        <v>22962</v>
      </c>
      <c r="D88" s="28" t="s">
        <v>4</v>
      </c>
      <c r="E88" s="13">
        <v>2</v>
      </c>
      <c r="F88" s="28">
        <v>5</v>
      </c>
      <c r="G88" s="13"/>
      <c r="H88" s="13">
        <v>2</v>
      </c>
      <c r="I88" s="15"/>
      <c r="J88" s="16"/>
      <c r="K88" s="15">
        <v>1</v>
      </c>
      <c r="L88" s="15"/>
      <c r="M88" s="15"/>
      <c r="N88" s="13">
        <v>1</v>
      </c>
      <c r="O88" s="15">
        <f t="shared" si="4"/>
        <v>13</v>
      </c>
      <c r="P88" s="13"/>
      <c r="Q88" s="13"/>
      <c r="R88" s="13"/>
      <c r="S88" s="23">
        <f t="shared" si="5"/>
        <v>73</v>
      </c>
      <c r="T88" s="13"/>
    </row>
    <row r="89" spans="1:20" ht="12.75">
      <c r="A89" s="23" t="s">
        <v>33</v>
      </c>
      <c r="B89" s="28" t="s">
        <v>411</v>
      </c>
      <c r="C89" s="14">
        <v>23166</v>
      </c>
      <c r="D89" s="28" t="s">
        <v>4</v>
      </c>
      <c r="E89" s="13">
        <v>2</v>
      </c>
      <c r="F89" s="28">
        <v>3</v>
      </c>
      <c r="G89" s="13"/>
      <c r="H89" s="13">
        <v>8</v>
      </c>
      <c r="I89" s="13"/>
      <c r="J89" s="13">
        <v>1</v>
      </c>
      <c r="K89" s="13"/>
      <c r="L89" s="13"/>
      <c r="M89" s="13"/>
      <c r="N89" s="13">
        <v>3</v>
      </c>
      <c r="O89" s="15">
        <f t="shared" si="4"/>
        <v>3</v>
      </c>
      <c r="P89" s="13"/>
      <c r="Q89" s="13"/>
      <c r="R89" s="13"/>
      <c r="S89" s="23">
        <f t="shared" si="5"/>
        <v>72</v>
      </c>
      <c r="T89" s="13"/>
    </row>
    <row r="90" spans="1:20" ht="12.75">
      <c r="A90" s="23" t="s">
        <v>33</v>
      </c>
      <c r="B90" s="75" t="s">
        <v>478</v>
      </c>
      <c r="C90" s="14">
        <v>23370</v>
      </c>
      <c r="D90" s="75" t="s">
        <v>4</v>
      </c>
      <c r="E90" s="75">
        <v>2</v>
      </c>
      <c r="F90" s="75">
        <v>3</v>
      </c>
      <c r="G90" s="75"/>
      <c r="H90" s="75">
        <v>9</v>
      </c>
      <c r="I90" s="75"/>
      <c r="J90" s="75"/>
      <c r="K90" s="75"/>
      <c r="L90" s="75"/>
      <c r="M90" s="75"/>
      <c r="N90" s="75">
        <v>3</v>
      </c>
      <c r="O90" s="75">
        <f t="shared" si="4"/>
        <v>3</v>
      </c>
      <c r="P90" s="75"/>
      <c r="Q90" s="75"/>
      <c r="R90" s="75"/>
      <c r="S90" s="23">
        <f t="shared" si="5"/>
        <v>72</v>
      </c>
      <c r="T90" s="75"/>
    </row>
    <row r="91" spans="1:20" ht="12.75">
      <c r="A91" s="23" t="s">
        <v>33</v>
      </c>
      <c r="B91" s="28" t="s">
        <v>316</v>
      </c>
      <c r="C91" s="14">
        <v>27849</v>
      </c>
      <c r="D91" s="28" t="s">
        <v>45</v>
      </c>
      <c r="E91" s="13">
        <v>3</v>
      </c>
      <c r="F91" s="28">
        <v>4</v>
      </c>
      <c r="G91" s="13"/>
      <c r="H91" s="13"/>
      <c r="I91" s="13">
        <v>1</v>
      </c>
      <c r="J91" s="13"/>
      <c r="K91" s="13"/>
      <c r="L91" s="13"/>
      <c r="M91" s="13"/>
      <c r="N91" s="13">
        <v>4</v>
      </c>
      <c r="O91" s="15">
        <f t="shared" si="4"/>
        <v>4</v>
      </c>
      <c r="P91" s="13"/>
      <c r="Q91" s="13"/>
      <c r="R91" s="13"/>
      <c r="S91" s="23">
        <f t="shared" si="5"/>
        <v>68</v>
      </c>
      <c r="T91" s="13"/>
    </row>
    <row r="92" spans="1:20" ht="12.75">
      <c r="A92" s="23" t="s">
        <v>33</v>
      </c>
      <c r="B92" s="13" t="s">
        <v>308</v>
      </c>
      <c r="C92" s="14">
        <v>25071</v>
      </c>
      <c r="D92" s="13" t="s">
        <v>11</v>
      </c>
      <c r="E92" s="13">
        <v>3</v>
      </c>
      <c r="F92" s="13"/>
      <c r="G92" s="13"/>
      <c r="H92" s="13"/>
      <c r="I92" s="13">
        <v>1</v>
      </c>
      <c r="J92" s="13">
        <v>2</v>
      </c>
      <c r="K92" s="13">
        <v>1</v>
      </c>
      <c r="L92" s="13"/>
      <c r="M92" s="13"/>
      <c r="N92" s="13">
        <v>3</v>
      </c>
      <c r="O92" s="15">
        <f t="shared" si="4"/>
        <v>15</v>
      </c>
      <c r="P92" s="13"/>
      <c r="Q92" s="13">
        <v>3</v>
      </c>
      <c r="R92" s="13"/>
      <c r="S92" s="23">
        <f t="shared" si="5"/>
        <v>67</v>
      </c>
      <c r="T92" s="13"/>
    </row>
    <row r="93" spans="1:20" ht="12.75">
      <c r="A93" s="23" t="s">
        <v>33</v>
      </c>
      <c r="B93" s="28" t="s">
        <v>416</v>
      </c>
      <c r="C93" s="14">
        <v>27762</v>
      </c>
      <c r="D93" s="28" t="s">
        <v>4</v>
      </c>
      <c r="E93" s="13">
        <v>1</v>
      </c>
      <c r="F93" s="28">
        <v>5</v>
      </c>
      <c r="G93" s="13"/>
      <c r="H93" s="13">
        <v>4</v>
      </c>
      <c r="I93" s="13">
        <v>2</v>
      </c>
      <c r="J93" s="13"/>
      <c r="K93" s="13"/>
      <c r="L93" s="13"/>
      <c r="M93" s="13"/>
      <c r="N93" s="13">
        <v>3</v>
      </c>
      <c r="O93" s="15">
        <f t="shared" si="4"/>
        <v>3</v>
      </c>
      <c r="P93" s="13"/>
      <c r="Q93" s="13"/>
      <c r="R93" s="13"/>
      <c r="S93" s="23">
        <f t="shared" si="5"/>
        <v>65</v>
      </c>
      <c r="T93" s="13"/>
    </row>
    <row r="94" spans="1:20" ht="12.75">
      <c r="A94" s="23" t="s">
        <v>33</v>
      </c>
      <c r="B94" s="75" t="s">
        <v>476</v>
      </c>
      <c r="C94" s="14">
        <v>23485</v>
      </c>
      <c r="D94" s="75" t="s">
        <v>4</v>
      </c>
      <c r="E94" s="75"/>
      <c r="F94" s="75">
        <v>3</v>
      </c>
      <c r="G94" s="75">
        <v>4</v>
      </c>
      <c r="H94" s="75">
        <v>3</v>
      </c>
      <c r="I94" s="75"/>
      <c r="J94" s="75"/>
      <c r="K94" s="75">
        <v>1</v>
      </c>
      <c r="L94" s="75"/>
      <c r="M94" s="75"/>
      <c r="N94" s="75"/>
      <c r="O94" s="15">
        <f t="shared" si="4"/>
        <v>12</v>
      </c>
      <c r="P94" s="75"/>
      <c r="Q94" s="75"/>
      <c r="R94" s="75"/>
      <c r="S94" s="23">
        <f t="shared" si="5"/>
        <v>63</v>
      </c>
      <c r="T94" s="75"/>
    </row>
    <row r="95" spans="1:20" ht="12.75">
      <c r="A95" s="23" t="s">
        <v>33</v>
      </c>
      <c r="B95" s="28" t="s">
        <v>210</v>
      </c>
      <c r="C95" s="14">
        <v>26153</v>
      </c>
      <c r="D95" s="28" t="s">
        <v>4</v>
      </c>
      <c r="E95" s="13">
        <v>3</v>
      </c>
      <c r="F95" s="13">
        <v>2</v>
      </c>
      <c r="G95" s="13"/>
      <c r="H95" s="13"/>
      <c r="I95" s="13"/>
      <c r="J95" s="13"/>
      <c r="K95" s="13">
        <v>1</v>
      </c>
      <c r="L95" s="13"/>
      <c r="M95" s="13"/>
      <c r="N95" s="13">
        <v>3</v>
      </c>
      <c r="O95" s="15">
        <f t="shared" si="4"/>
        <v>15</v>
      </c>
      <c r="P95" s="13"/>
      <c r="Q95" s="13"/>
      <c r="R95" s="13"/>
      <c r="S95" s="23">
        <f t="shared" si="5"/>
        <v>63</v>
      </c>
      <c r="T95" s="13"/>
    </row>
    <row r="96" spans="1:20" ht="12.75">
      <c r="A96" s="23" t="s">
        <v>33</v>
      </c>
      <c r="B96" s="13" t="s">
        <v>328</v>
      </c>
      <c r="C96" s="14">
        <v>27317</v>
      </c>
      <c r="D96" s="13" t="s">
        <v>4</v>
      </c>
      <c r="E96" s="15">
        <v>2</v>
      </c>
      <c r="F96" s="15">
        <v>1</v>
      </c>
      <c r="G96" s="15"/>
      <c r="H96" s="15">
        <v>5</v>
      </c>
      <c r="I96" s="15"/>
      <c r="J96" s="15"/>
      <c r="K96" s="15">
        <v>1</v>
      </c>
      <c r="L96" s="15"/>
      <c r="M96" s="15"/>
      <c r="N96" s="15">
        <v>4</v>
      </c>
      <c r="O96" s="15">
        <f t="shared" si="4"/>
        <v>16</v>
      </c>
      <c r="P96" s="15"/>
      <c r="Q96" s="13"/>
      <c r="R96" s="13"/>
      <c r="S96" s="23">
        <f t="shared" si="5"/>
        <v>61</v>
      </c>
      <c r="T96" s="13"/>
    </row>
    <row r="97" spans="1:20" ht="12.75">
      <c r="A97" s="23" t="s">
        <v>33</v>
      </c>
      <c r="B97" s="13" t="s">
        <v>318</v>
      </c>
      <c r="C97" s="14">
        <v>19090</v>
      </c>
      <c r="D97" s="13" t="s">
        <v>197</v>
      </c>
      <c r="E97" s="15">
        <v>3</v>
      </c>
      <c r="F97" s="15"/>
      <c r="G97" s="15"/>
      <c r="H97" s="15">
        <v>7</v>
      </c>
      <c r="I97" s="15"/>
      <c r="J97" s="15"/>
      <c r="K97" s="15"/>
      <c r="L97" s="15"/>
      <c r="M97" s="15"/>
      <c r="N97" s="15">
        <v>3</v>
      </c>
      <c r="O97" s="15">
        <f t="shared" si="4"/>
        <v>3</v>
      </c>
      <c r="P97" s="15"/>
      <c r="Q97" s="13"/>
      <c r="R97" s="13"/>
      <c r="S97" s="23">
        <f t="shared" si="5"/>
        <v>60</v>
      </c>
      <c r="T97" s="13"/>
    </row>
    <row r="98" spans="1:20" ht="12.75">
      <c r="A98" s="84" t="s">
        <v>33</v>
      </c>
      <c r="B98" s="28" t="s">
        <v>419</v>
      </c>
      <c r="C98" s="94"/>
      <c r="D98" s="28" t="s">
        <v>4</v>
      </c>
      <c r="E98" s="16">
        <v>1</v>
      </c>
      <c r="F98" s="16">
        <v>2</v>
      </c>
      <c r="G98" s="75"/>
      <c r="H98" s="75">
        <v>5</v>
      </c>
      <c r="I98" s="75">
        <v>1</v>
      </c>
      <c r="J98" s="75"/>
      <c r="K98" s="75">
        <v>1</v>
      </c>
      <c r="L98" s="75"/>
      <c r="M98" s="75"/>
      <c r="N98" s="75">
        <v>4</v>
      </c>
      <c r="O98" s="15">
        <f t="shared" si="4"/>
        <v>16</v>
      </c>
      <c r="P98" s="75"/>
      <c r="Q98" s="75"/>
      <c r="R98" s="75"/>
      <c r="S98" s="23">
        <f t="shared" si="5"/>
        <v>59</v>
      </c>
      <c r="T98" s="75"/>
    </row>
    <row r="99" spans="1:20" ht="12.75">
      <c r="A99" s="13" t="s">
        <v>33</v>
      </c>
      <c r="B99" s="28" t="s">
        <v>292</v>
      </c>
      <c r="C99" s="14">
        <v>24833</v>
      </c>
      <c r="D99" s="28" t="s">
        <v>4</v>
      </c>
      <c r="E99" s="13">
        <v>3</v>
      </c>
      <c r="F99" s="28"/>
      <c r="G99" s="13"/>
      <c r="H99" s="13">
        <v>3</v>
      </c>
      <c r="I99" s="13"/>
      <c r="J99" s="13"/>
      <c r="K99" s="13">
        <v>1</v>
      </c>
      <c r="L99" s="13"/>
      <c r="M99" s="13"/>
      <c r="N99" s="13">
        <v>1</v>
      </c>
      <c r="O99" s="15">
        <f t="shared" si="4"/>
        <v>13</v>
      </c>
      <c r="P99" s="13"/>
      <c r="Q99" s="13"/>
      <c r="R99" s="13"/>
      <c r="S99" s="23">
        <f t="shared" si="5"/>
        <v>58</v>
      </c>
      <c r="T99" s="13"/>
    </row>
    <row r="100" spans="1:20" ht="12.75">
      <c r="A100" s="13" t="s">
        <v>33</v>
      </c>
      <c r="B100" s="28" t="s">
        <v>412</v>
      </c>
      <c r="C100" s="14">
        <v>25803</v>
      </c>
      <c r="D100" s="28" t="s">
        <v>4</v>
      </c>
      <c r="E100" s="13">
        <v>2</v>
      </c>
      <c r="F100" s="28"/>
      <c r="G100" s="13"/>
      <c r="H100" s="13">
        <v>6</v>
      </c>
      <c r="I100" s="13"/>
      <c r="J100" s="13"/>
      <c r="K100" s="13">
        <v>1</v>
      </c>
      <c r="L100" s="13"/>
      <c r="M100" s="13"/>
      <c r="N100" s="13">
        <v>4</v>
      </c>
      <c r="O100" s="15">
        <f aca="true" t="shared" si="6" ref="O100:O106">(K100*12)+(L100*5)+(M100*3)+(N100*1)</f>
        <v>16</v>
      </c>
      <c r="P100" s="13"/>
      <c r="Q100" s="13"/>
      <c r="R100" s="13"/>
      <c r="S100" s="23">
        <f aca="true" t="shared" si="7" ref="S100:S106">(E100*12)+(F100*6)+(G100*6)+(H100*3)+(I100*4)+(J100*3)+O100+P100+(Q100*2)+(R100*3)</f>
        <v>58</v>
      </c>
      <c r="T100" s="13"/>
    </row>
    <row r="101" spans="1:20" ht="12.75">
      <c r="A101" s="13" t="s">
        <v>33</v>
      </c>
      <c r="B101" s="28" t="s">
        <v>295</v>
      </c>
      <c r="C101" s="14">
        <v>24349</v>
      </c>
      <c r="D101" s="28" t="s">
        <v>45</v>
      </c>
      <c r="E101" s="13">
        <v>3</v>
      </c>
      <c r="F101" s="28"/>
      <c r="G101" s="13"/>
      <c r="H101" s="13"/>
      <c r="I101" s="13"/>
      <c r="J101" s="13">
        <v>1</v>
      </c>
      <c r="K101" s="13">
        <v>1</v>
      </c>
      <c r="L101" s="13"/>
      <c r="M101" s="13"/>
      <c r="N101" s="13">
        <v>4</v>
      </c>
      <c r="O101" s="15">
        <f t="shared" si="6"/>
        <v>16</v>
      </c>
      <c r="P101" s="13"/>
      <c r="Q101" s="13"/>
      <c r="R101" s="13"/>
      <c r="S101" s="13">
        <f t="shared" si="7"/>
        <v>55</v>
      </c>
      <c r="T101" s="13"/>
    </row>
    <row r="102" spans="1:20" ht="12.75">
      <c r="A102" s="13" t="s">
        <v>33</v>
      </c>
      <c r="B102" s="28" t="s">
        <v>409</v>
      </c>
      <c r="C102" s="14">
        <v>21025</v>
      </c>
      <c r="D102" s="28" t="s">
        <v>410</v>
      </c>
      <c r="E102" s="13">
        <v>2</v>
      </c>
      <c r="F102" s="28"/>
      <c r="G102" s="13"/>
      <c r="H102" s="13">
        <v>2</v>
      </c>
      <c r="I102" s="13"/>
      <c r="J102" s="13"/>
      <c r="K102" s="13">
        <v>1</v>
      </c>
      <c r="L102" s="13"/>
      <c r="M102" s="13"/>
      <c r="N102" s="13">
        <v>1</v>
      </c>
      <c r="O102" s="15">
        <f t="shared" si="6"/>
        <v>13</v>
      </c>
      <c r="P102" s="13"/>
      <c r="Q102" s="13"/>
      <c r="R102" s="13"/>
      <c r="S102" s="13">
        <f t="shared" si="7"/>
        <v>43</v>
      </c>
      <c r="T102" s="13"/>
    </row>
    <row r="103" spans="1:20" ht="12.75">
      <c r="A103" s="13" t="s">
        <v>33</v>
      </c>
      <c r="B103" s="28" t="s">
        <v>294</v>
      </c>
      <c r="C103" s="14">
        <v>25325</v>
      </c>
      <c r="D103" s="28" t="s">
        <v>11</v>
      </c>
      <c r="E103" s="13">
        <v>3</v>
      </c>
      <c r="F103" s="28"/>
      <c r="G103" s="13"/>
      <c r="H103" s="13"/>
      <c r="I103" s="13"/>
      <c r="J103" s="13">
        <v>2</v>
      </c>
      <c r="K103" s="13"/>
      <c r="L103" s="13"/>
      <c r="M103" s="13"/>
      <c r="N103" s="13">
        <v>1</v>
      </c>
      <c r="O103" s="15">
        <f t="shared" si="6"/>
        <v>1</v>
      </c>
      <c r="P103" s="13"/>
      <c r="Q103" s="13"/>
      <c r="R103" s="13"/>
      <c r="S103" s="13">
        <f t="shared" si="7"/>
        <v>43</v>
      </c>
      <c r="T103" s="13"/>
    </row>
    <row r="104" spans="1:20" ht="12.75">
      <c r="A104" s="13" t="s">
        <v>33</v>
      </c>
      <c r="B104" s="75" t="s">
        <v>480</v>
      </c>
      <c r="C104" s="14">
        <v>23657</v>
      </c>
      <c r="D104" s="75" t="s">
        <v>7</v>
      </c>
      <c r="E104" s="75">
        <v>1</v>
      </c>
      <c r="F104" s="75">
        <v>1</v>
      </c>
      <c r="G104" s="75"/>
      <c r="H104" s="75">
        <v>3</v>
      </c>
      <c r="I104" s="75"/>
      <c r="J104" s="75"/>
      <c r="K104" s="75">
        <v>1</v>
      </c>
      <c r="L104" s="75"/>
      <c r="M104" s="75"/>
      <c r="N104" s="75">
        <v>2</v>
      </c>
      <c r="O104" s="15">
        <f t="shared" si="6"/>
        <v>14</v>
      </c>
      <c r="P104" s="75"/>
      <c r="Q104" s="75"/>
      <c r="R104" s="75"/>
      <c r="S104" s="13">
        <f t="shared" si="7"/>
        <v>41</v>
      </c>
      <c r="T104" s="75"/>
    </row>
    <row r="105" spans="1:20" ht="12.75">
      <c r="A105" s="13" t="s">
        <v>33</v>
      </c>
      <c r="B105" s="28" t="s">
        <v>413</v>
      </c>
      <c r="C105" s="14">
        <v>23824</v>
      </c>
      <c r="D105" s="28" t="s">
        <v>70</v>
      </c>
      <c r="E105" s="13">
        <v>2</v>
      </c>
      <c r="F105" s="28"/>
      <c r="G105" s="13"/>
      <c r="H105" s="13"/>
      <c r="I105" s="13"/>
      <c r="J105" s="13">
        <v>1</v>
      </c>
      <c r="K105" s="13">
        <v>1</v>
      </c>
      <c r="L105" s="13"/>
      <c r="M105" s="13"/>
      <c r="N105" s="13"/>
      <c r="O105" s="15">
        <f t="shared" si="6"/>
        <v>12</v>
      </c>
      <c r="P105" s="13"/>
      <c r="Q105" s="13"/>
      <c r="R105" s="13"/>
      <c r="S105" s="13">
        <f t="shared" si="7"/>
        <v>39</v>
      </c>
      <c r="T105" s="13"/>
    </row>
    <row r="106" spans="1:20" ht="12.75">
      <c r="A106" s="13" t="s">
        <v>33</v>
      </c>
      <c r="B106" s="28" t="s">
        <v>418</v>
      </c>
      <c r="C106" s="14">
        <v>27658</v>
      </c>
      <c r="D106" s="28" t="s">
        <v>68</v>
      </c>
      <c r="E106" s="13">
        <v>2</v>
      </c>
      <c r="F106" s="28"/>
      <c r="G106" s="13"/>
      <c r="H106" s="13"/>
      <c r="I106" s="13"/>
      <c r="J106" s="13"/>
      <c r="K106" s="13"/>
      <c r="L106" s="13">
        <v>1</v>
      </c>
      <c r="M106" s="13"/>
      <c r="N106" s="13">
        <v>1</v>
      </c>
      <c r="O106" s="15">
        <f t="shared" si="6"/>
        <v>6</v>
      </c>
      <c r="P106" s="13"/>
      <c r="Q106" s="13"/>
      <c r="R106" s="13"/>
      <c r="S106" s="13">
        <f t="shared" si="7"/>
        <v>30</v>
      </c>
      <c r="T106" s="13"/>
    </row>
    <row r="107" spans="1:20" ht="12.75">
      <c r="A107" s="13" t="s">
        <v>33</v>
      </c>
      <c r="B107" s="13" t="s">
        <v>301</v>
      </c>
      <c r="C107" s="14">
        <v>27060</v>
      </c>
      <c r="D107" s="13" t="s">
        <v>4</v>
      </c>
      <c r="E107" s="15" t="s">
        <v>505</v>
      </c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3"/>
      <c r="R107" s="13"/>
      <c r="S107" s="13"/>
      <c r="T107" s="13"/>
    </row>
    <row r="108" spans="1:17" ht="12.75">
      <c r="A108" s="8"/>
      <c r="B108" s="27" t="s">
        <v>511</v>
      </c>
      <c r="C108" s="98"/>
      <c r="O108" s="46" t="s">
        <v>509</v>
      </c>
      <c r="Q108" s="46" t="s">
        <v>510</v>
      </c>
    </row>
    <row r="109" spans="1:18" ht="12.75">
      <c r="A109" s="27"/>
      <c r="D109" s="98"/>
      <c r="J109" s="105"/>
      <c r="Q109" s="46"/>
      <c r="R109" s="46"/>
    </row>
    <row r="110" spans="4:18" ht="12.75">
      <c r="D110" s="98"/>
      <c r="Q110" s="46"/>
      <c r="R110" s="46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UMANISTICA GRADUATORIA DEFINITIVA DOCENTI TITOLARI D.O.S.
A.S. 2012/2013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0"/>
  <sheetViews>
    <sheetView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T30" sqref="T30"/>
    </sheetView>
  </sheetViews>
  <sheetFormatPr defaultColWidth="9.140625" defaultRowHeight="12.75"/>
  <cols>
    <col min="1" max="1" width="5.140625" style="37" customWidth="1"/>
    <col min="2" max="2" width="23.57421875" style="37" customWidth="1"/>
    <col min="3" max="3" width="10.140625" style="45" bestFit="1" customWidth="1"/>
    <col min="4" max="4" width="4.421875" style="37" customWidth="1"/>
    <col min="5" max="5" width="3.7109375" style="37" customWidth="1"/>
    <col min="6" max="7" width="4.00390625" style="37" customWidth="1"/>
    <col min="8" max="8" width="4.8515625" style="37" customWidth="1"/>
    <col min="9" max="9" width="3.57421875" style="37" customWidth="1"/>
    <col min="10" max="11" width="4.421875" style="37" customWidth="1"/>
    <col min="12" max="12" width="6.00390625" style="37" customWidth="1"/>
    <col min="13" max="13" width="6.421875" style="37" customWidth="1"/>
    <col min="14" max="14" width="5.8515625" style="37" customWidth="1"/>
    <col min="15" max="15" width="5.140625" style="37" customWidth="1"/>
    <col min="16" max="16" width="6.57421875" style="37" customWidth="1"/>
    <col min="17" max="17" width="4.00390625" style="37" customWidth="1"/>
    <col min="18" max="18" width="4.421875" style="37" customWidth="1"/>
    <col min="19" max="19" width="5.28125" style="37" customWidth="1"/>
    <col min="20" max="20" width="5.140625" style="37" customWidth="1"/>
    <col min="21" max="16384" width="9.140625" style="37" customWidth="1"/>
  </cols>
  <sheetData>
    <row r="1" spans="1:20" ht="12.75" thickBot="1">
      <c r="A1" s="58" t="s">
        <v>2</v>
      </c>
      <c r="B1" s="59" t="s">
        <v>0</v>
      </c>
      <c r="C1" s="60" t="s">
        <v>139</v>
      </c>
      <c r="D1" s="95" t="s">
        <v>21</v>
      </c>
      <c r="E1" s="1" t="s">
        <v>24</v>
      </c>
      <c r="F1" s="1"/>
      <c r="G1" s="2"/>
      <c r="H1" s="3"/>
      <c r="I1" s="9" t="s">
        <v>35</v>
      </c>
      <c r="J1" s="11"/>
      <c r="K1" s="9" t="s">
        <v>36</v>
      </c>
      <c r="L1" s="36"/>
      <c r="M1" s="36"/>
      <c r="N1" s="36"/>
      <c r="O1" s="12"/>
      <c r="P1" s="6"/>
      <c r="Q1" s="8"/>
      <c r="R1" s="8"/>
      <c r="S1" s="8"/>
      <c r="T1" s="8"/>
    </row>
    <row r="2" spans="1:20" ht="12">
      <c r="A2" s="61"/>
      <c r="B2" s="62"/>
      <c r="C2" s="63"/>
      <c r="D2" s="64"/>
      <c r="E2" s="4" t="s">
        <v>22</v>
      </c>
      <c r="F2" s="4" t="s">
        <v>25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4" t="s">
        <v>32</v>
      </c>
      <c r="N2" s="4" t="s">
        <v>32</v>
      </c>
      <c r="O2" s="4" t="s">
        <v>16</v>
      </c>
      <c r="P2" s="66" t="s">
        <v>133</v>
      </c>
      <c r="Q2" s="68" t="s">
        <v>132</v>
      </c>
      <c r="R2" s="19" t="s">
        <v>131</v>
      </c>
      <c r="S2" s="19" t="s">
        <v>16</v>
      </c>
      <c r="T2" s="10" t="s">
        <v>19</v>
      </c>
    </row>
    <row r="3" spans="1:20" ht="12.75" thickBot="1">
      <c r="A3" s="61"/>
      <c r="B3" s="62"/>
      <c r="C3" s="63"/>
      <c r="D3" s="64"/>
      <c r="E3" s="17" t="s">
        <v>23</v>
      </c>
      <c r="F3" s="17" t="s">
        <v>23</v>
      </c>
      <c r="G3" s="17" t="s">
        <v>373</v>
      </c>
      <c r="H3" s="17" t="s">
        <v>373</v>
      </c>
      <c r="I3" s="17" t="s">
        <v>18</v>
      </c>
      <c r="J3" s="18" t="s">
        <v>17</v>
      </c>
      <c r="K3" s="18" t="s">
        <v>15</v>
      </c>
      <c r="L3" s="17" t="s">
        <v>26</v>
      </c>
      <c r="M3" s="17" t="s">
        <v>27</v>
      </c>
      <c r="N3" s="17" t="s">
        <v>28</v>
      </c>
      <c r="O3" s="17" t="s">
        <v>29</v>
      </c>
      <c r="P3" s="67" t="s">
        <v>30</v>
      </c>
      <c r="Q3" s="67" t="s">
        <v>218</v>
      </c>
      <c r="R3" s="20" t="s">
        <v>196</v>
      </c>
      <c r="S3" s="20">
        <v>2011</v>
      </c>
      <c r="T3" s="100" t="s">
        <v>20</v>
      </c>
    </row>
    <row r="4" spans="1:20" s="13" customFormat="1" ht="12">
      <c r="A4" s="13" t="s">
        <v>34</v>
      </c>
      <c r="B4" s="13" t="s">
        <v>57</v>
      </c>
      <c r="C4" s="14">
        <v>20474</v>
      </c>
      <c r="D4" s="13" t="s">
        <v>4</v>
      </c>
      <c r="E4" s="22">
        <v>16</v>
      </c>
      <c r="F4" s="22">
        <v>6</v>
      </c>
      <c r="G4" s="22"/>
      <c r="H4" s="22"/>
      <c r="I4" s="22"/>
      <c r="J4" s="22"/>
      <c r="K4" s="22"/>
      <c r="L4" s="22"/>
      <c r="M4" s="22"/>
      <c r="N4" s="22"/>
      <c r="O4" s="22">
        <f aca="true" t="shared" si="0" ref="O4:O35">(K4*12)+(L4*5)+(M4*3)+(N4*1)</f>
        <v>0</v>
      </c>
      <c r="P4" s="22"/>
      <c r="Q4" s="23">
        <v>5</v>
      </c>
      <c r="R4" s="23">
        <v>4</v>
      </c>
      <c r="S4" s="23">
        <f aca="true" t="shared" si="1" ref="S4:S35">(E4*12)+(F4*6)+(G4*6)+(H4*3)+(I4*4)+(J4*3)+O4+P4+(Q4*2)+(R4*3)</f>
        <v>250</v>
      </c>
      <c r="T4" s="23" t="s">
        <v>513</v>
      </c>
    </row>
    <row r="5" spans="1:20" s="13" customFormat="1" ht="12">
      <c r="A5" s="13" t="s">
        <v>34</v>
      </c>
      <c r="B5" s="13" t="s">
        <v>58</v>
      </c>
      <c r="C5" s="14">
        <v>27380</v>
      </c>
      <c r="D5" s="13" t="s">
        <v>4</v>
      </c>
      <c r="E5" s="16">
        <v>11</v>
      </c>
      <c r="F5" s="15">
        <v>4</v>
      </c>
      <c r="G5" s="15"/>
      <c r="H5" s="15"/>
      <c r="I5" s="15"/>
      <c r="J5" s="15"/>
      <c r="K5" s="15"/>
      <c r="L5" s="15"/>
      <c r="M5" s="15"/>
      <c r="N5" s="15"/>
      <c r="O5" s="15">
        <f t="shared" si="0"/>
        <v>0</v>
      </c>
      <c r="P5" s="15">
        <v>10</v>
      </c>
      <c r="Q5" s="13">
        <v>5</v>
      </c>
      <c r="R5" s="13">
        <v>1</v>
      </c>
      <c r="S5" s="13">
        <f t="shared" si="1"/>
        <v>179</v>
      </c>
      <c r="T5" s="13" t="s">
        <v>513</v>
      </c>
    </row>
    <row r="6" spans="1:20" s="13" customFormat="1" ht="12">
      <c r="A6" s="13" t="s">
        <v>34</v>
      </c>
      <c r="B6" s="28" t="s">
        <v>145</v>
      </c>
      <c r="C6" s="14">
        <v>24120</v>
      </c>
      <c r="D6" s="28" t="s">
        <v>45</v>
      </c>
      <c r="E6" s="13">
        <v>12</v>
      </c>
      <c r="F6" s="13">
        <v>4</v>
      </c>
      <c r="I6" s="13">
        <v>1</v>
      </c>
      <c r="N6" s="13">
        <v>1</v>
      </c>
      <c r="O6" s="15">
        <f t="shared" si="0"/>
        <v>1</v>
      </c>
      <c r="S6" s="13">
        <f t="shared" si="1"/>
        <v>173</v>
      </c>
      <c r="T6" s="13" t="s">
        <v>513</v>
      </c>
    </row>
    <row r="7" spans="1:20" s="13" customFormat="1" ht="12">
      <c r="A7" s="13" t="s">
        <v>34</v>
      </c>
      <c r="B7" s="13" t="s">
        <v>89</v>
      </c>
      <c r="C7" s="14">
        <v>23449</v>
      </c>
      <c r="D7" s="13" t="s">
        <v>45</v>
      </c>
      <c r="E7" s="13">
        <v>11</v>
      </c>
      <c r="F7" s="13">
        <v>1</v>
      </c>
      <c r="J7" s="13">
        <v>1</v>
      </c>
      <c r="K7" s="13">
        <v>1</v>
      </c>
      <c r="O7" s="15">
        <f t="shared" si="0"/>
        <v>12</v>
      </c>
      <c r="P7" s="13">
        <v>10</v>
      </c>
      <c r="S7" s="13">
        <f t="shared" si="1"/>
        <v>163</v>
      </c>
      <c r="T7" s="13" t="s">
        <v>513</v>
      </c>
    </row>
    <row r="8" spans="1:20" s="13" customFormat="1" ht="12">
      <c r="A8" s="13" t="s">
        <v>34</v>
      </c>
      <c r="B8" s="28" t="s">
        <v>146</v>
      </c>
      <c r="C8" s="14">
        <v>23788</v>
      </c>
      <c r="D8" s="28" t="s">
        <v>59</v>
      </c>
      <c r="E8" s="13">
        <v>5</v>
      </c>
      <c r="F8" s="13">
        <v>9</v>
      </c>
      <c r="J8" s="13">
        <v>1</v>
      </c>
      <c r="O8" s="15">
        <f t="shared" si="0"/>
        <v>0</v>
      </c>
      <c r="S8" s="13">
        <f t="shared" si="1"/>
        <v>117</v>
      </c>
      <c r="T8" s="13" t="s">
        <v>513</v>
      </c>
    </row>
    <row r="9" spans="1:20" s="13" customFormat="1" ht="12">
      <c r="A9" s="13" t="s">
        <v>34</v>
      </c>
      <c r="B9" s="28" t="s">
        <v>426</v>
      </c>
      <c r="C9" s="14">
        <v>28536</v>
      </c>
      <c r="D9" s="28" t="s">
        <v>13</v>
      </c>
      <c r="E9" s="13">
        <v>2</v>
      </c>
      <c r="F9" s="13">
        <v>1</v>
      </c>
      <c r="N9" s="13">
        <v>3</v>
      </c>
      <c r="O9" s="15">
        <f t="shared" si="0"/>
        <v>3</v>
      </c>
      <c r="S9" s="13">
        <f t="shared" si="1"/>
        <v>33</v>
      </c>
      <c r="T9" s="13" t="s">
        <v>513</v>
      </c>
    </row>
    <row r="10" spans="1:20" s="13" customFormat="1" ht="12">
      <c r="A10" s="13" t="s">
        <v>34</v>
      </c>
      <c r="B10" s="13" t="s">
        <v>62</v>
      </c>
      <c r="C10" s="14">
        <v>22863</v>
      </c>
      <c r="D10" s="13" t="s">
        <v>4</v>
      </c>
      <c r="E10" s="16">
        <v>14</v>
      </c>
      <c r="F10" s="15"/>
      <c r="G10" s="15">
        <v>9</v>
      </c>
      <c r="H10" s="15">
        <v>4</v>
      </c>
      <c r="I10" s="15"/>
      <c r="J10" s="15"/>
      <c r="K10" s="15"/>
      <c r="L10" s="15"/>
      <c r="M10" s="15"/>
      <c r="N10" s="15"/>
      <c r="O10" s="15">
        <f t="shared" si="0"/>
        <v>0</v>
      </c>
      <c r="P10" s="15">
        <v>10</v>
      </c>
      <c r="Q10" s="13">
        <v>5</v>
      </c>
      <c r="R10" s="13">
        <v>4</v>
      </c>
      <c r="S10" s="13">
        <f t="shared" si="1"/>
        <v>266</v>
      </c>
      <c r="T10" s="13" t="s">
        <v>513</v>
      </c>
    </row>
    <row r="11" spans="1:20" s="13" customFormat="1" ht="12">
      <c r="A11" s="13" t="s">
        <v>34</v>
      </c>
      <c r="B11" s="13" t="s">
        <v>81</v>
      </c>
      <c r="C11" s="14">
        <v>24048</v>
      </c>
      <c r="D11" s="13" t="s">
        <v>4</v>
      </c>
      <c r="E11" s="16">
        <v>15</v>
      </c>
      <c r="F11" s="13">
        <v>7</v>
      </c>
      <c r="K11" s="13">
        <v>1</v>
      </c>
      <c r="N11" s="13">
        <v>1</v>
      </c>
      <c r="O11" s="15">
        <f t="shared" si="0"/>
        <v>13</v>
      </c>
      <c r="Q11" s="13">
        <v>5</v>
      </c>
      <c r="R11" s="13">
        <v>1</v>
      </c>
      <c r="S11" s="13">
        <f t="shared" si="1"/>
        <v>248</v>
      </c>
      <c r="T11" s="13" t="s">
        <v>513</v>
      </c>
    </row>
    <row r="12" spans="1:20" s="13" customFormat="1" ht="12">
      <c r="A12" s="13" t="s">
        <v>34</v>
      </c>
      <c r="B12" s="13" t="s">
        <v>76</v>
      </c>
      <c r="C12" s="14">
        <v>18720</v>
      </c>
      <c r="D12" s="13" t="s">
        <v>4</v>
      </c>
      <c r="E12" s="16">
        <v>12</v>
      </c>
      <c r="G12" s="13">
        <v>10</v>
      </c>
      <c r="H12" s="13">
        <v>4</v>
      </c>
      <c r="J12" s="13">
        <v>1</v>
      </c>
      <c r="O12" s="15">
        <f t="shared" si="0"/>
        <v>0</v>
      </c>
      <c r="Q12" s="13">
        <v>5</v>
      </c>
      <c r="R12" s="13">
        <v>4</v>
      </c>
      <c r="S12" s="13">
        <f t="shared" si="1"/>
        <v>241</v>
      </c>
      <c r="T12" s="13" t="s">
        <v>513</v>
      </c>
    </row>
    <row r="13" spans="1:20" s="13" customFormat="1" ht="12">
      <c r="A13" s="13" t="s">
        <v>34</v>
      </c>
      <c r="B13" s="13" t="s">
        <v>67</v>
      </c>
      <c r="C13" s="14">
        <v>21176</v>
      </c>
      <c r="D13" s="13" t="s">
        <v>68</v>
      </c>
      <c r="E13" s="16">
        <v>9</v>
      </c>
      <c r="G13" s="15">
        <v>14</v>
      </c>
      <c r="H13" s="15">
        <v>6</v>
      </c>
      <c r="O13" s="15">
        <f t="shared" si="0"/>
        <v>0</v>
      </c>
      <c r="P13" s="13">
        <v>10</v>
      </c>
      <c r="Q13" s="13">
        <v>5</v>
      </c>
      <c r="R13" s="13">
        <v>3</v>
      </c>
      <c r="S13" s="13">
        <f t="shared" si="1"/>
        <v>239</v>
      </c>
      <c r="T13" s="13" t="s">
        <v>513</v>
      </c>
    </row>
    <row r="14" spans="1:20" s="13" customFormat="1" ht="12.75">
      <c r="A14" s="13" t="s">
        <v>34</v>
      </c>
      <c r="B14" s="75" t="s">
        <v>483</v>
      </c>
      <c r="C14" s="94">
        <v>18674</v>
      </c>
      <c r="D14" s="75" t="s">
        <v>4</v>
      </c>
      <c r="E14" s="13">
        <v>11</v>
      </c>
      <c r="F14" s="13">
        <v>8</v>
      </c>
      <c r="H14" s="13">
        <v>15</v>
      </c>
      <c r="O14" s="15">
        <f t="shared" si="0"/>
        <v>0</v>
      </c>
      <c r="S14" s="13">
        <f t="shared" si="1"/>
        <v>225</v>
      </c>
      <c r="T14" s="13" t="s">
        <v>513</v>
      </c>
    </row>
    <row r="15" spans="1:20" s="13" customFormat="1" ht="12">
      <c r="A15" s="13" t="s">
        <v>34</v>
      </c>
      <c r="B15" s="13" t="s">
        <v>251</v>
      </c>
      <c r="C15" s="14">
        <v>22866</v>
      </c>
      <c r="D15" s="13" t="s">
        <v>4</v>
      </c>
      <c r="E15" s="13">
        <v>4</v>
      </c>
      <c r="F15" s="13">
        <v>14</v>
      </c>
      <c r="J15" s="13">
        <v>2</v>
      </c>
      <c r="N15" s="13">
        <v>5</v>
      </c>
      <c r="O15" s="15">
        <f t="shared" si="0"/>
        <v>5</v>
      </c>
      <c r="Q15" s="13">
        <v>4</v>
      </c>
      <c r="S15" s="13">
        <f t="shared" si="1"/>
        <v>151</v>
      </c>
      <c r="T15" s="13" t="s">
        <v>513</v>
      </c>
    </row>
    <row r="16" spans="1:20" s="13" customFormat="1" ht="12">
      <c r="A16" s="13" t="s">
        <v>34</v>
      </c>
      <c r="B16" s="13" t="s">
        <v>247</v>
      </c>
      <c r="C16" s="14">
        <v>20093</v>
      </c>
      <c r="D16" s="13" t="s">
        <v>248</v>
      </c>
      <c r="E16" s="16">
        <v>4</v>
      </c>
      <c r="F16" s="13">
        <v>13</v>
      </c>
      <c r="G16" s="15"/>
      <c r="H16" s="15"/>
      <c r="J16" s="13">
        <v>1</v>
      </c>
      <c r="N16" s="13">
        <v>1</v>
      </c>
      <c r="O16" s="15">
        <f t="shared" si="0"/>
        <v>1</v>
      </c>
      <c r="Q16" s="13">
        <v>4</v>
      </c>
      <c r="S16" s="13">
        <f t="shared" si="1"/>
        <v>138</v>
      </c>
      <c r="T16" s="13" t="s">
        <v>513</v>
      </c>
    </row>
    <row r="17" spans="1:20" s="13" customFormat="1" ht="12">
      <c r="A17" s="13" t="s">
        <v>34</v>
      </c>
      <c r="B17" s="28" t="s">
        <v>287</v>
      </c>
      <c r="C17" s="14">
        <v>26020</v>
      </c>
      <c r="D17" s="28" t="s">
        <v>4</v>
      </c>
      <c r="E17" s="13">
        <v>4</v>
      </c>
      <c r="F17" s="13">
        <v>3</v>
      </c>
      <c r="K17" s="13">
        <v>1</v>
      </c>
      <c r="N17" s="13">
        <v>2</v>
      </c>
      <c r="O17" s="15">
        <f t="shared" si="0"/>
        <v>14</v>
      </c>
      <c r="S17" s="13">
        <f t="shared" si="1"/>
        <v>80</v>
      </c>
      <c r="T17" s="13" t="s">
        <v>513</v>
      </c>
    </row>
    <row r="18" spans="1:20" s="13" customFormat="1" ht="12">
      <c r="A18" s="13" t="s">
        <v>34</v>
      </c>
      <c r="B18" s="13" t="s">
        <v>353</v>
      </c>
      <c r="C18" s="14">
        <v>21579</v>
      </c>
      <c r="D18" s="13" t="s">
        <v>4</v>
      </c>
      <c r="E18" s="13">
        <v>3</v>
      </c>
      <c r="F18" s="13">
        <v>2</v>
      </c>
      <c r="H18" s="13">
        <v>5</v>
      </c>
      <c r="N18" s="13">
        <v>1</v>
      </c>
      <c r="O18" s="15">
        <f t="shared" si="0"/>
        <v>1</v>
      </c>
      <c r="Q18" s="13">
        <v>3</v>
      </c>
      <c r="S18" s="13">
        <f t="shared" si="1"/>
        <v>70</v>
      </c>
      <c r="T18" s="13" t="s">
        <v>513</v>
      </c>
    </row>
    <row r="19" spans="1:20" s="13" customFormat="1" ht="12.75">
      <c r="A19" s="13" t="s">
        <v>34</v>
      </c>
      <c r="B19" s="75" t="s">
        <v>489</v>
      </c>
      <c r="C19" s="94">
        <v>25457</v>
      </c>
      <c r="D19" s="75" t="s">
        <v>4</v>
      </c>
      <c r="E19" s="13">
        <v>1</v>
      </c>
      <c r="F19" s="13">
        <v>3</v>
      </c>
      <c r="I19" s="13">
        <v>3</v>
      </c>
      <c r="K19" s="13">
        <v>1</v>
      </c>
      <c r="O19" s="15">
        <f t="shared" si="0"/>
        <v>12</v>
      </c>
      <c r="S19" s="13">
        <f t="shared" si="1"/>
        <v>54</v>
      </c>
      <c r="T19" s="13" t="s">
        <v>513</v>
      </c>
    </row>
    <row r="20" spans="1:20" s="13" customFormat="1" ht="12">
      <c r="A20" s="13" t="s">
        <v>34</v>
      </c>
      <c r="B20" s="28" t="s">
        <v>147</v>
      </c>
      <c r="C20" s="14">
        <v>25418</v>
      </c>
      <c r="D20" s="28" t="s">
        <v>4</v>
      </c>
      <c r="E20" s="13">
        <v>5</v>
      </c>
      <c r="F20" s="13">
        <v>8</v>
      </c>
      <c r="H20" s="13">
        <v>2</v>
      </c>
      <c r="N20" s="13">
        <v>2</v>
      </c>
      <c r="O20" s="15">
        <f t="shared" si="0"/>
        <v>2</v>
      </c>
      <c r="Q20" s="13">
        <v>5</v>
      </c>
      <c r="S20" s="13">
        <f t="shared" si="1"/>
        <v>126</v>
      </c>
      <c r="T20" s="13" t="s">
        <v>513</v>
      </c>
    </row>
    <row r="21" spans="1:20" s="13" customFormat="1" ht="12">
      <c r="A21" s="13" t="s">
        <v>34</v>
      </c>
      <c r="B21" s="13" t="s">
        <v>94</v>
      </c>
      <c r="C21" s="14">
        <v>26000</v>
      </c>
      <c r="D21" s="13" t="s">
        <v>4</v>
      </c>
      <c r="E21" s="13">
        <v>16</v>
      </c>
      <c r="F21" s="13">
        <v>2</v>
      </c>
      <c r="I21" s="13">
        <v>1</v>
      </c>
      <c r="J21" s="13">
        <v>1</v>
      </c>
      <c r="O21" s="15">
        <f t="shared" si="0"/>
        <v>0</v>
      </c>
      <c r="P21" s="13">
        <v>10</v>
      </c>
      <c r="Q21" s="13">
        <v>5</v>
      </c>
      <c r="R21" s="13">
        <v>4</v>
      </c>
      <c r="S21" s="13">
        <f t="shared" si="1"/>
        <v>243</v>
      </c>
      <c r="T21" s="13" t="s">
        <v>513</v>
      </c>
    </row>
    <row r="22" spans="1:20" s="13" customFormat="1" ht="12">
      <c r="A22" s="13" t="s">
        <v>34</v>
      </c>
      <c r="B22" s="13" t="s">
        <v>236</v>
      </c>
      <c r="C22" s="14">
        <v>25041</v>
      </c>
      <c r="D22" s="13" t="s">
        <v>4</v>
      </c>
      <c r="E22" s="16">
        <v>3</v>
      </c>
      <c r="F22" s="13">
        <v>6</v>
      </c>
      <c r="H22" s="13">
        <v>1</v>
      </c>
      <c r="I22" s="13">
        <v>3</v>
      </c>
      <c r="J22" s="13">
        <v>1</v>
      </c>
      <c r="K22" s="13">
        <v>1</v>
      </c>
      <c r="N22" s="13">
        <v>2</v>
      </c>
      <c r="O22" s="15">
        <f t="shared" si="0"/>
        <v>14</v>
      </c>
      <c r="S22" s="13">
        <f t="shared" si="1"/>
        <v>104</v>
      </c>
      <c r="T22" s="13" t="s">
        <v>513</v>
      </c>
    </row>
    <row r="23" spans="1:20" s="13" customFormat="1" ht="12">
      <c r="A23" s="13" t="s">
        <v>34</v>
      </c>
      <c r="B23" s="28" t="s">
        <v>350</v>
      </c>
      <c r="C23" s="14">
        <v>27279</v>
      </c>
      <c r="D23" s="28" t="s">
        <v>4</v>
      </c>
      <c r="E23" s="13">
        <v>4</v>
      </c>
      <c r="F23" s="13">
        <v>2</v>
      </c>
      <c r="G23" s="13">
        <v>1</v>
      </c>
      <c r="I23" s="13">
        <v>1</v>
      </c>
      <c r="N23" s="13">
        <v>3</v>
      </c>
      <c r="O23" s="15">
        <f t="shared" si="0"/>
        <v>3</v>
      </c>
      <c r="Q23" s="13">
        <v>3</v>
      </c>
      <c r="S23" s="13">
        <f t="shared" si="1"/>
        <v>79</v>
      </c>
      <c r="T23" s="13" t="s">
        <v>513</v>
      </c>
    </row>
    <row r="24" spans="1:20" s="13" customFormat="1" ht="12">
      <c r="A24" s="13" t="s">
        <v>34</v>
      </c>
      <c r="B24" s="28" t="s">
        <v>434</v>
      </c>
      <c r="C24" s="14">
        <v>24307</v>
      </c>
      <c r="D24" s="28" t="s">
        <v>4</v>
      </c>
      <c r="E24" s="13">
        <v>2</v>
      </c>
      <c r="G24" s="13">
        <v>4</v>
      </c>
      <c r="H24" s="13">
        <v>7</v>
      </c>
      <c r="I24" s="13">
        <v>2</v>
      </c>
      <c r="O24" s="15">
        <f t="shared" si="0"/>
        <v>0</v>
      </c>
      <c r="S24" s="13">
        <f t="shared" si="1"/>
        <v>77</v>
      </c>
      <c r="T24" s="13" t="s">
        <v>513</v>
      </c>
    </row>
    <row r="25" spans="1:20" s="13" customFormat="1" ht="12">
      <c r="A25" s="13" t="s">
        <v>34</v>
      </c>
      <c r="B25" s="13" t="s">
        <v>331</v>
      </c>
      <c r="C25" s="14">
        <v>25132</v>
      </c>
      <c r="D25" s="13" t="s">
        <v>68</v>
      </c>
      <c r="E25" s="15">
        <v>3</v>
      </c>
      <c r="F25" s="15">
        <v>4</v>
      </c>
      <c r="G25" s="15"/>
      <c r="H25" s="15"/>
      <c r="I25" s="15">
        <v>1</v>
      </c>
      <c r="J25" s="15"/>
      <c r="K25" s="15">
        <v>1</v>
      </c>
      <c r="L25" s="15"/>
      <c r="M25" s="15"/>
      <c r="N25" s="15"/>
      <c r="O25" s="15">
        <f t="shared" si="0"/>
        <v>12</v>
      </c>
      <c r="P25" s="15"/>
      <c r="S25" s="13">
        <f t="shared" si="1"/>
        <v>76</v>
      </c>
      <c r="T25" s="13" t="s">
        <v>513</v>
      </c>
    </row>
    <row r="26" spans="1:20" s="13" customFormat="1" ht="12">
      <c r="A26" s="13" t="s">
        <v>34</v>
      </c>
      <c r="B26" s="13" t="s">
        <v>337</v>
      </c>
      <c r="C26" s="14">
        <v>24247</v>
      </c>
      <c r="D26" s="13" t="s">
        <v>68</v>
      </c>
      <c r="E26" s="16">
        <v>3</v>
      </c>
      <c r="H26" s="13">
        <v>4</v>
      </c>
      <c r="I26" s="13">
        <v>1</v>
      </c>
      <c r="J26" s="13">
        <v>2</v>
      </c>
      <c r="K26" s="13">
        <v>1</v>
      </c>
      <c r="N26" s="13">
        <v>1</v>
      </c>
      <c r="O26" s="15">
        <f t="shared" si="0"/>
        <v>13</v>
      </c>
      <c r="S26" s="13">
        <f t="shared" si="1"/>
        <v>71</v>
      </c>
      <c r="T26" s="13" t="s">
        <v>513</v>
      </c>
    </row>
    <row r="27" spans="1:20" s="13" customFormat="1" ht="12">
      <c r="A27" s="13" t="s">
        <v>34</v>
      </c>
      <c r="B27" s="28" t="s">
        <v>439</v>
      </c>
      <c r="C27" s="14">
        <v>27562</v>
      </c>
      <c r="D27" s="28" t="s">
        <v>164</v>
      </c>
      <c r="E27" s="13">
        <v>4</v>
      </c>
      <c r="H27" s="13">
        <v>2</v>
      </c>
      <c r="I27" s="13">
        <v>2</v>
      </c>
      <c r="N27" s="13">
        <v>3</v>
      </c>
      <c r="O27" s="15">
        <f t="shared" si="0"/>
        <v>3</v>
      </c>
      <c r="S27" s="13">
        <f t="shared" si="1"/>
        <v>65</v>
      </c>
      <c r="T27" s="13" t="s">
        <v>513</v>
      </c>
    </row>
    <row r="28" spans="1:20" s="13" customFormat="1" ht="12">
      <c r="A28" s="13" t="s">
        <v>34</v>
      </c>
      <c r="B28" s="13" t="s">
        <v>335</v>
      </c>
      <c r="C28" s="14">
        <v>27501</v>
      </c>
      <c r="D28" s="13" t="s">
        <v>45</v>
      </c>
      <c r="E28" s="16">
        <v>2</v>
      </c>
      <c r="F28" s="13">
        <v>4</v>
      </c>
      <c r="G28" s="15"/>
      <c r="H28" s="15">
        <v>1</v>
      </c>
      <c r="I28" s="13">
        <v>2</v>
      </c>
      <c r="N28" s="13">
        <v>2</v>
      </c>
      <c r="O28" s="15">
        <f t="shared" si="0"/>
        <v>2</v>
      </c>
      <c r="S28" s="13">
        <f t="shared" si="1"/>
        <v>61</v>
      </c>
      <c r="T28" s="13" t="s">
        <v>513</v>
      </c>
    </row>
    <row r="29" spans="1:20" s="13" customFormat="1" ht="12">
      <c r="A29" s="13" t="s">
        <v>34</v>
      </c>
      <c r="B29" s="13" t="s">
        <v>338</v>
      </c>
      <c r="C29" s="14">
        <v>25819</v>
      </c>
      <c r="D29" s="13" t="s">
        <v>59</v>
      </c>
      <c r="E29" s="16">
        <v>2</v>
      </c>
      <c r="H29" s="13">
        <v>2</v>
      </c>
      <c r="I29" s="13">
        <v>1</v>
      </c>
      <c r="K29" s="13">
        <v>1</v>
      </c>
      <c r="N29" s="13">
        <v>1</v>
      </c>
      <c r="O29" s="15">
        <f t="shared" si="0"/>
        <v>13</v>
      </c>
      <c r="S29" s="13">
        <f t="shared" si="1"/>
        <v>47</v>
      </c>
      <c r="T29" s="13" t="s">
        <v>513</v>
      </c>
    </row>
    <row r="30" spans="1:20" s="13" customFormat="1" ht="12">
      <c r="A30" s="13" t="s">
        <v>34</v>
      </c>
      <c r="B30" s="13" t="s">
        <v>177</v>
      </c>
      <c r="C30" s="14">
        <v>24782</v>
      </c>
      <c r="D30" s="13" t="s">
        <v>4</v>
      </c>
      <c r="E30" s="13">
        <v>7</v>
      </c>
      <c r="F30" s="13">
        <v>1</v>
      </c>
      <c r="H30" s="13">
        <v>2</v>
      </c>
      <c r="J30" s="13">
        <v>2</v>
      </c>
      <c r="K30" s="13">
        <v>1</v>
      </c>
      <c r="O30" s="15">
        <f t="shared" si="0"/>
        <v>12</v>
      </c>
      <c r="S30" s="13">
        <f t="shared" si="1"/>
        <v>114</v>
      </c>
      <c r="T30" s="13" t="s">
        <v>513</v>
      </c>
    </row>
    <row r="31" spans="1:19" s="13" customFormat="1" ht="12">
      <c r="A31" s="13" t="s">
        <v>34</v>
      </c>
      <c r="B31" s="13" t="s">
        <v>73</v>
      </c>
      <c r="C31" s="14">
        <v>17234</v>
      </c>
      <c r="D31" s="13" t="s">
        <v>4</v>
      </c>
      <c r="E31" s="16">
        <v>14</v>
      </c>
      <c r="G31" s="13">
        <v>9</v>
      </c>
      <c r="H31" s="13">
        <v>10</v>
      </c>
      <c r="K31" s="13">
        <v>1</v>
      </c>
      <c r="O31" s="15">
        <f t="shared" si="0"/>
        <v>12</v>
      </c>
      <c r="P31" s="13">
        <v>10</v>
      </c>
      <c r="Q31" s="13">
        <v>5</v>
      </c>
      <c r="R31" s="13">
        <v>4</v>
      </c>
      <c r="S31" s="13">
        <f t="shared" si="1"/>
        <v>296</v>
      </c>
    </row>
    <row r="32" spans="1:19" s="13" customFormat="1" ht="12">
      <c r="A32" s="13" t="s">
        <v>34</v>
      </c>
      <c r="B32" s="13" t="s">
        <v>66</v>
      </c>
      <c r="C32" s="14">
        <v>19422</v>
      </c>
      <c r="D32" s="13" t="s">
        <v>4</v>
      </c>
      <c r="E32" s="16">
        <v>18</v>
      </c>
      <c r="G32" s="15">
        <v>6</v>
      </c>
      <c r="H32" s="15">
        <v>8</v>
      </c>
      <c r="O32" s="15">
        <f t="shared" si="0"/>
        <v>0</v>
      </c>
      <c r="P32" s="13">
        <v>10</v>
      </c>
      <c r="Q32" s="13">
        <v>5</v>
      </c>
      <c r="S32" s="13">
        <f t="shared" si="1"/>
        <v>296</v>
      </c>
    </row>
    <row r="33" spans="1:19" s="13" customFormat="1" ht="12">
      <c r="A33" s="13" t="s">
        <v>34</v>
      </c>
      <c r="B33" s="13" t="s">
        <v>61</v>
      </c>
      <c r="C33" s="14">
        <v>20426</v>
      </c>
      <c r="D33" s="13" t="s">
        <v>4</v>
      </c>
      <c r="E33" s="16">
        <v>14</v>
      </c>
      <c r="F33" s="15"/>
      <c r="G33" s="15">
        <v>14</v>
      </c>
      <c r="H33" s="15">
        <v>4</v>
      </c>
      <c r="I33" s="15"/>
      <c r="J33" s="15"/>
      <c r="K33" s="15"/>
      <c r="L33" s="15"/>
      <c r="M33" s="15"/>
      <c r="N33" s="15"/>
      <c r="O33" s="15">
        <f t="shared" si="0"/>
        <v>0</v>
      </c>
      <c r="P33" s="15">
        <v>10</v>
      </c>
      <c r="Q33" s="13">
        <v>5</v>
      </c>
      <c r="R33" s="13">
        <v>4</v>
      </c>
      <c r="S33" s="13">
        <f t="shared" si="1"/>
        <v>296</v>
      </c>
    </row>
    <row r="34" spans="1:19" s="13" customFormat="1" ht="12">
      <c r="A34" s="13" t="s">
        <v>34</v>
      </c>
      <c r="B34" s="13" t="s">
        <v>74</v>
      </c>
      <c r="C34" s="14">
        <v>16974</v>
      </c>
      <c r="D34" s="13" t="s">
        <v>4</v>
      </c>
      <c r="E34" s="16">
        <v>16</v>
      </c>
      <c r="F34" s="13">
        <v>3</v>
      </c>
      <c r="H34" s="13">
        <v>11</v>
      </c>
      <c r="K34" s="13">
        <v>1</v>
      </c>
      <c r="N34" s="13">
        <v>3</v>
      </c>
      <c r="O34" s="15">
        <f t="shared" si="0"/>
        <v>15</v>
      </c>
      <c r="P34" s="13">
        <v>10</v>
      </c>
      <c r="Q34" s="13">
        <v>5</v>
      </c>
      <c r="R34" s="13">
        <v>4</v>
      </c>
      <c r="S34" s="13">
        <f t="shared" si="1"/>
        <v>290</v>
      </c>
    </row>
    <row r="35" spans="1:19" s="13" customFormat="1" ht="12">
      <c r="A35" s="13" t="s">
        <v>34</v>
      </c>
      <c r="B35" s="13" t="s">
        <v>91</v>
      </c>
      <c r="C35" s="14">
        <v>24165</v>
      </c>
      <c r="D35" s="13" t="s">
        <v>45</v>
      </c>
      <c r="E35" s="13">
        <v>14</v>
      </c>
      <c r="G35" s="13">
        <v>11</v>
      </c>
      <c r="I35" s="13">
        <v>1</v>
      </c>
      <c r="K35" s="13">
        <v>1</v>
      </c>
      <c r="O35" s="15">
        <f t="shared" si="0"/>
        <v>12</v>
      </c>
      <c r="P35" s="13">
        <v>10</v>
      </c>
      <c r="Q35" s="13">
        <v>5</v>
      </c>
      <c r="R35" s="13">
        <v>4</v>
      </c>
      <c r="S35" s="13">
        <f t="shared" si="1"/>
        <v>282</v>
      </c>
    </row>
    <row r="36" spans="1:19" s="13" customFormat="1" ht="12">
      <c r="A36" s="13" t="s">
        <v>34</v>
      </c>
      <c r="B36" s="13" t="s">
        <v>65</v>
      </c>
      <c r="C36" s="14">
        <v>18768</v>
      </c>
      <c r="D36" s="13" t="s">
        <v>7</v>
      </c>
      <c r="E36" s="16">
        <v>15</v>
      </c>
      <c r="F36" s="15"/>
      <c r="G36" s="15">
        <v>9</v>
      </c>
      <c r="H36" s="15"/>
      <c r="I36" s="15"/>
      <c r="J36" s="15"/>
      <c r="K36" s="15">
        <v>1</v>
      </c>
      <c r="L36" s="15"/>
      <c r="M36" s="15"/>
      <c r="N36" s="15"/>
      <c r="O36" s="15">
        <f aca="true" t="shared" si="2" ref="O36:O67">(K36*12)+(L36*5)+(M36*3)+(N36*1)</f>
        <v>12</v>
      </c>
      <c r="P36" s="15">
        <v>10</v>
      </c>
      <c r="Q36" s="13">
        <v>5</v>
      </c>
      <c r="R36" s="13">
        <v>4</v>
      </c>
      <c r="S36" s="13">
        <f aca="true" t="shared" si="3" ref="S36:S67">(E36*12)+(F36*6)+(G36*6)+(H36*3)+(I36*4)+(J36*3)+O36+P36+(Q36*2)+(R36*3)</f>
        <v>278</v>
      </c>
    </row>
    <row r="37" spans="1:19" s="13" customFormat="1" ht="12">
      <c r="A37" s="13" t="s">
        <v>34</v>
      </c>
      <c r="B37" s="13" t="s">
        <v>339</v>
      </c>
      <c r="C37" s="14">
        <v>21925</v>
      </c>
      <c r="D37" s="13" t="s">
        <v>70</v>
      </c>
      <c r="E37" s="16">
        <v>19</v>
      </c>
      <c r="F37" s="13">
        <v>2</v>
      </c>
      <c r="H37" s="13">
        <v>3</v>
      </c>
      <c r="J37" s="13">
        <v>1</v>
      </c>
      <c r="O37" s="15">
        <f t="shared" si="2"/>
        <v>0</v>
      </c>
      <c r="Q37" s="13">
        <v>5</v>
      </c>
      <c r="R37" s="13">
        <v>4</v>
      </c>
      <c r="S37" s="13">
        <f t="shared" si="3"/>
        <v>274</v>
      </c>
    </row>
    <row r="38" spans="1:19" s="13" customFormat="1" ht="12">
      <c r="A38" s="13" t="s">
        <v>34</v>
      </c>
      <c r="B38" s="13" t="s">
        <v>78</v>
      </c>
      <c r="C38" s="14">
        <v>22207</v>
      </c>
      <c r="D38" s="13" t="s">
        <v>4</v>
      </c>
      <c r="E38" s="16">
        <v>18</v>
      </c>
      <c r="F38" s="13">
        <v>1</v>
      </c>
      <c r="H38" s="13">
        <v>6</v>
      </c>
      <c r="N38" s="13">
        <v>1</v>
      </c>
      <c r="O38" s="15">
        <f t="shared" si="2"/>
        <v>1</v>
      </c>
      <c r="P38" s="13">
        <v>10</v>
      </c>
      <c r="Q38" s="13">
        <v>5</v>
      </c>
      <c r="R38" s="13">
        <v>4</v>
      </c>
      <c r="S38" s="13">
        <f t="shared" si="3"/>
        <v>273</v>
      </c>
    </row>
    <row r="39" spans="1:19" s="13" customFormat="1" ht="12">
      <c r="A39" s="13" t="s">
        <v>34</v>
      </c>
      <c r="B39" s="13" t="s">
        <v>64</v>
      </c>
      <c r="C39" s="14">
        <v>17996</v>
      </c>
      <c r="D39" s="13" t="s">
        <v>4</v>
      </c>
      <c r="E39" s="16">
        <v>14</v>
      </c>
      <c r="G39" s="15">
        <v>8</v>
      </c>
      <c r="H39" s="15">
        <v>3</v>
      </c>
      <c r="K39" s="13">
        <v>1</v>
      </c>
      <c r="N39" s="13">
        <v>2</v>
      </c>
      <c r="O39" s="15">
        <f t="shared" si="2"/>
        <v>14</v>
      </c>
      <c r="P39" s="13">
        <v>10</v>
      </c>
      <c r="Q39" s="13">
        <v>5</v>
      </c>
      <c r="R39" s="13">
        <v>3</v>
      </c>
      <c r="S39" s="13">
        <f t="shared" si="3"/>
        <v>268</v>
      </c>
    </row>
    <row r="40" spans="1:19" s="13" customFormat="1" ht="12">
      <c r="A40" s="13" t="s">
        <v>34</v>
      </c>
      <c r="B40" s="13" t="s">
        <v>102</v>
      </c>
      <c r="C40" s="14">
        <v>23224</v>
      </c>
      <c r="D40" s="13" t="s">
        <v>4</v>
      </c>
      <c r="E40" s="13">
        <v>14</v>
      </c>
      <c r="G40" s="13">
        <v>14</v>
      </c>
      <c r="J40" s="13">
        <v>1</v>
      </c>
      <c r="K40" s="13">
        <v>1</v>
      </c>
      <c r="O40" s="15">
        <f t="shared" si="2"/>
        <v>12</v>
      </c>
      <c r="S40" s="13">
        <f t="shared" si="3"/>
        <v>267</v>
      </c>
    </row>
    <row r="41" spans="1:19" s="13" customFormat="1" ht="12">
      <c r="A41" s="13" t="s">
        <v>34</v>
      </c>
      <c r="B41" s="13" t="s">
        <v>82</v>
      </c>
      <c r="C41" s="14">
        <v>18978</v>
      </c>
      <c r="D41" s="13" t="s">
        <v>45</v>
      </c>
      <c r="E41" s="16">
        <v>13</v>
      </c>
      <c r="G41" s="13">
        <v>10</v>
      </c>
      <c r="H41" s="13">
        <v>5</v>
      </c>
      <c r="J41" s="13">
        <v>1</v>
      </c>
      <c r="O41" s="15">
        <f t="shared" si="2"/>
        <v>0</v>
      </c>
      <c r="P41" s="13">
        <v>10</v>
      </c>
      <c r="Q41" s="13">
        <v>5</v>
      </c>
      <c r="R41" s="13">
        <v>4</v>
      </c>
      <c r="S41" s="13">
        <f t="shared" si="3"/>
        <v>266</v>
      </c>
    </row>
    <row r="42" spans="1:19" s="13" customFormat="1" ht="12">
      <c r="A42" s="13" t="s">
        <v>34</v>
      </c>
      <c r="B42" s="13" t="s">
        <v>56</v>
      </c>
      <c r="C42" s="14">
        <v>19286</v>
      </c>
      <c r="D42" s="13" t="s">
        <v>4</v>
      </c>
      <c r="E42" s="15">
        <v>22</v>
      </c>
      <c r="F42" s="15"/>
      <c r="G42" s="15"/>
      <c r="H42" s="15"/>
      <c r="I42" s="15"/>
      <c r="J42" s="15"/>
      <c r="K42" s="15"/>
      <c r="L42" s="15"/>
      <c r="M42" s="15"/>
      <c r="N42" s="15"/>
      <c r="O42" s="15">
        <f t="shared" si="2"/>
        <v>0</v>
      </c>
      <c r="P42" s="15"/>
      <c r="S42" s="13">
        <f t="shared" si="3"/>
        <v>264</v>
      </c>
    </row>
    <row r="43" spans="1:19" s="13" customFormat="1" ht="12">
      <c r="A43" s="13" t="s">
        <v>34</v>
      </c>
      <c r="B43" s="13" t="s">
        <v>72</v>
      </c>
      <c r="C43" s="14">
        <v>23997</v>
      </c>
      <c r="D43" s="13" t="s">
        <v>4</v>
      </c>
      <c r="E43" s="16">
        <v>14</v>
      </c>
      <c r="G43" s="13">
        <v>9</v>
      </c>
      <c r="H43" s="13">
        <v>1</v>
      </c>
      <c r="J43" s="13">
        <v>2</v>
      </c>
      <c r="O43" s="15">
        <f t="shared" si="2"/>
        <v>0</v>
      </c>
      <c r="P43" s="13">
        <v>10</v>
      </c>
      <c r="Q43" s="13">
        <v>5</v>
      </c>
      <c r="R43" s="13">
        <v>4</v>
      </c>
      <c r="S43" s="13">
        <f t="shared" si="3"/>
        <v>263</v>
      </c>
    </row>
    <row r="44" spans="1:19" s="13" customFormat="1" ht="12">
      <c r="A44" s="13" t="s">
        <v>34</v>
      </c>
      <c r="B44" s="13" t="s">
        <v>88</v>
      </c>
      <c r="C44" s="14">
        <v>20120</v>
      </c>
      <c r="D44" s="13" t="s">
        <v>4</v>
      </c>
      <c r="E44" s="13">
        <v>19</v>
      </c>
      <c r="H44" s="13">
        <v>4</v>
      </c>
      <c r="O44" s="15">
        <f t="shared" si="2"/>
        <v>0</v>
      </c>
      <c r="Q44" s="13">
        <v>5</v>
      </c>
      <c r="R44" s="13">
        <v>4</v>
      </c>
      <c r="S44" s="13">
        <f t="shared" si="3"/>
        <v>262</v>
      </c>
    </row>
    <row r="45" spans="1:19" s="13" customFormat="1" ht="12">
      <c r="A45" s="13" t="s">
        <v>34</v>
      </c>
      <c r="B45" s="13" t="s">
        <v>99</v>
      </c>
      <c r="C45" s="14">
        <v>23406</v>
      </c>
      <c r="D45" s="13" t="s">
        <v>4</v>
      </c>
      <c r="E45" s="13">
        <v>15</v>
      </c>
      <c r="G45" s="13">
        <v>4</v>
      </c>
      <c r="H45" s="13">
        <v>3</v>
      </c>
      <c r="J45" s="13">
        <v>1</v>
      </c>
      <c r="K45" s="13">
        <v>1</v>
      </c>
      <c r="N45" s="13">
        <v>1</v>
      </c>
      <c r="O45" s="15">
        <f t="shared" si="2"/>
        <v>13</v>
      </c>
      <c r="P45" s="13">
        <v>10</v>
      </c>
      <c r="Q45" s="13">
        <v>5</v>
      </c>
      <c r="R45" s="13">
        <v>3</v>
      </c>
      <c r="S45" s="13">
        <f t="shared" si="3"/>
        <v>258</v>
      </c>
    </row>
    <row r="46" spans="1:19" s="13" customFormat="1" ht="12">
      <c r="A46" s="13" t="s">
        <v>34</v>
      </c>
      <c r="B46" s="13" t="s">
        <v>95</v>
      </c>
      <c r="C46" s="14">
        <v>22010</v>
      </c>
      <c r="D46" s="13" t="s">
        <v>4</v>
      </c>
      <c r="E46" s="13">
        <v>12</v>
      </c>
      <c r="G46" s="13">
        <v>11</v>
      </c>
      <c r="H46" s="13">
        <v>6</v>
      </c>
      <c r="O46" s="15">
        <f t="shared" si="2"/>
        <v>0</v>
      </c>
      <c r="P46" s="13">
        <v>10</v>
      </c>
      <c r="Q46" s="13">
        <v>5</v>
      </c>
      <c r="R46" s="13">
        <v>3</v>
      </c>
      <c r="S46" s="13">
        <f t="shared" si="3"/>
        <v>257</v>
      </c>
    </row>
    <row r="47" spans="1:19" s="13" customFormat="1" ht="12">
      <c r="A47" s="13" t="s">
        <v>34</v>
      </c>
      <c r="B47" s="13" t="s">
        <v>60</v>
      </c>
      <c r="C47" s="14">
        <v>20045</v>
      </c>
      <c r="D47" s="13" t="s">
        <v>4</v>
      </c>
      <c r="E47" s="16">
        <v>16</v>
      </c>
      <c r="F47" s="15"/>
      <c r="G47" s="15">
        <v>7</v>
      </c>
      <c r="H47" s="15">
        <v>2</v>
      </c>
      <c r="I47" s="15"/>
      <c r="J47" s="15"/>
      <c r="K47" s="15"/>
      <c r="L47" s="15"/>
      <c r="M47" s="15"/>
      <c r="N47" s="15">
        <v>2</v>
      </c>
      <c r="O47" s="15">
        <f t="shared" si="2"/>
        <v>2</v>
      </c>
      <c r="P47" s="15"/>
      <c r="Q47" s="13">
        <v>5</v>
      </c>
      <c r="S47" s="13">
        <f t="shared" si="3"/>
        <v>252</v>
      </c>
    </row>
    <row r="48" spans="1:19" s="13" customFormat="1" ht="12">
      <c r="A48" s="13" t="s">
        <v>34</v>
      </c>
      <c r="B48" s="13" t="s">
        <v>85</v>
      </c>
      <c r="C48" s="14">
        <v>22039</v>
      </c>
      <c r="D48" s="13" t="s">
        <v>86</v>
      </c>
      <c r="E48" s="16">
        <v>19</v>
      </c>
      <c r="H48" s="13">
        <v>4</v>
      </c>
      <c r="J48" s="13">
        <v>2</v>
      </c>
      <c r="N48" s="13">
        <v>1</v>
      </c>
      <c r="O48" s="15">
        <f t="shared" si="2"/>
        <v>1</v>
      </c>
      <c r="S48" s="13">
        <f t="shared" si="3"/>
        <v>247</v>
      </c>
    </row>
    <row r="49" spans="1:19" s="13" customFormat="1" ht="12">
      <c r="A49" s="13" t="s">
        <v>34</v>
      </c>
      <c r="B49" s="13" t="s">
        <v>77</v>
      </c>
      <c r="C49" s="14">
        <v>22178</v>
      </c>
      <c r="D49" s="13" t="s">
        <v>45</v>
      </c>
      <c r="E49" s="16">
        <v>14</v>
      </c>
      <c r="G49" s="13">
        <v>9</v>
      </c>
      <c r="H49" s="13">
        <v>3</v>
      </c>
      <c r="K49" s="13">
        <v>1</v>
      </c>
      <c r="O49" s="15">
        <f t="shared" si="2"/>
        <v>12</v>
      </c>
      <c r="S49" s="13">
        <f t="shared" si="3"/>
        <v>243</v>
      </c>
    </row>
    <row r="50" spans="1:19" s="13" customFormat="1" ht="12">
      <c r="A50" s="13" t="s">
        <v>34</v>
      </c>
      <c r="B50" s="13" t="s">
        <v>79</v>
      </c>
      <c r="C50" s="14">
        <v>22668</v>
      </c>
      <c r="D50" s="13" t="s">
        <v>4</v>
      </c>
      <c r="E50" s="16">
        <v>14</v>
      </c>
      <c r="G50" s="13">
        <v>5</v>
      </c>
      <c r="H50" s="13">
        <v>2</v>
      </c>
      <c r="J50" s="13">
        <v>2</v>
      </c>
      <c r="N50" s="13">
        <v>1</v>
      </c>
      <c r="O50" s="15">
        <f t="shared" si="2"/>
        <v>1</v>
      </c>
      <c r="P50" s="13">
        <v>10</v>
      </c>
      <c r="Q50" s="13">
        <v>5</v>
      </c>
      <c r="R50" s="13">
        <v>4</v>
      </c>
      <c r="S50" s="13">
        <f t="shared" si="3"/>
        <v>243</v>
      </c>
    </row>
    <row r="51" spans="1:19" s="13" customFormat="1" ht="12">
      <c r="A51" s="13" t="s">
        <v>34</v>
      </c>
      <c r="B51" s="13" t="s">
        <v>182</v>
      </c>
      <c r="C51" s="14">
        <v>23972</v>
      </c>
      <c r="D51" s="13" t="s">
        <v>4</v>
      </c>
      <c r="E51" s="16">
        <v>13</v>
      </c>
      <c r="F51" s="15"/>
      <c r="G51" s="15">
        <v>6</v>
      </c>
      <c r="H51" s="15">
        <v>3</v>
      </c>
      <c r="I51" s="15"/>
      <c r="J51" s="15"/>
      <c r="K51" s="15"/>
      <c r="L51" s="15"/>
      <c r="M51" s="15"/>
      <c r="N51" s="15"/>
      <c r="O51" s="15">
        <f t="shared" si="2"/>
        <v>0</v>
      </c>
      <c r="P51" s="15">
        <v>10</v>
      </c>
      <c r="Q51" s="13">
        <v>5</v>
      </c>
      <c r="R51" s="13">
        <v>4</v>
      </c>
      <c r="S51" s="13">
        <f t="shared" si="3"/>
        <v>233</v>
      </c>
    </row>
    <row r="52" spans="1:19" s="13" customFormat="1" ht="12">
      <c r="A52" s="13" t="s">
        <v>34</v>
      </c>
      <c r="B52" s="13" t="s">
        <v>75</v>
      </c>
      <c r="C52" s="14">
        <v>24814</v>
      </c>
      <c r="D52" s="13" t="s">
        <v>4</v>
      </c>
      <c r="E52" s="16">
        <v>11</v>
      </c>
      <c r="F52" s="13">
        <v>4</v>
      </c>
      <c r="H52" s="13">
        <v>10</v>
      </c>
      <c r="J52" s="13">
        <v>2</v>
      </c>
      <c r="M52" s="13">
        <v>1</v>
      </c>
      <c r="N52" s="13">
        <v>1</v>
      </c>
      <c r="O52" s="15">
        <f t="shared" si="2"/>
        <v>4</v>
      </c>
      <c r="P52" s="13">
        <v>10</v>
      </c>
      <c r="Q52" s="13">
        <v>5</v>
      </c>
      <c r="R52" s="13">
        <v>4</v>
      </c>
      <c r="S52" s="13">
        <f t="shared" si="3"/>
        <v>228</v>
      </c>
    </row>
    <row r="53" spans="1:19" s="13" customFormat="1" ht="12">
      <c r="A53" s="13" t="s">
        <v>34</v>
      </c>
      <c r="B53" s="13" t="s">
        <v>98</v>
      </c>
      <c r="C53" s="14">
        <v>20098</v>
      </c>
      <c r="D53" s="13" t="s">
        <v>4</v>
      </c>
      <c r="E53" s="13">
        <v>17</v>
      </c>
      <c r="H53" s="13">
        <v>7</v>
      </c>
      <c r="O53" s="15">
        <f t="shared" si="2"/>
        <v>0</v>
      </c>
      <c r="S53" s="13">
        <f t="shared" si="3"/>
        <v>225</v>
      </c>
    </row>
    <row r="54" spans="1:19" s="13" customFormat="1" ht="12">
      <c r="A54" s="13" t="s">
        <v>34</v>
      </c>
      <c r="B54" s="13" t="s">
        <v>80</v>
      </c>
      <c r="C54" s="14">
        <v>23047</v>
      </c>
      <c r="D54" s="13" t="s">
        <v>4</v>
      </c>
      <c r="E54" s="16">
        <v>11</v>
      </c>
      <c r="F54" s="13">
        <v>7</v>
      </c>
      <c r="K54" s="13">
        <v>1</v>
      </c>
      <c r="N54" s="13">
        <v>4</v>
      </c>
      <c r="O54" s="15">
        <f t="shared" si="2"/>
        <v>16</v>
      </c>
      <c r="P54" s="13">
        <v>10</v>
      </c>
      <c r="Q54" s="13">
        <v>5</v>
      </c>
      <c r="R54" s="13">
        <v>4</v>
      </c>
      <c r="S54" s="13">
        <f t="shared" si="3"/>
        <v>222</v>
      </c>
    </row>
    <row r="55" spans="1:19" s="13" customFormat="1" ht="12">
      <c r="A55" s="13" t="s">
        <v>34</v>
      </c>
      <c r="B55" s="13" t="s">
        <v>96</v>
      </c>
      <c r="C55" s="14">
        <v>21021</v>
      </c>
      <c r="D55" s="13" t="s">
        <v>4</v>
      </c>
      <c r="E55" s="13">
        <v>14</v>
      </c>
      <c r="H55" s="13">
        <v>3</v>
      </c>
      <c r="K55" s="13">
        <v>1</v>
      </c>
      <c r="O55" s="15">
        <f t="shared" si="2"/>
        <v>12</v>
      </c>
      <c r="P55" s="13">
        <v>10</v>
      </c>
      <c r="Q55" s="13">
        <v>5</v>
      </c>
      <c r="R55" s="13">
        <v>3</v>
      </c>
      <c r="S55" s="13">
        <f t="shared" si="3"/>
        <v>218</v>
      </c>
    </row>
    <row r="56" spans="1:19" s="13" customFormat="1" ht="12">
      <c r="A56" s="13" t="s">
        <v>34</v>
      </c>
      <c r="B56" s="13" t="s">
        <v>93</v>
      </c>
      <c r="C56" s="14">
        <v>18561</v>
      </c>
      <c r="D56" s="13" t="s">
        <v>4</v>
      </c>
      <c r="E56" s="13">
        <v>12</v>
      </c>
      <c r="F56" s="13">
        <v>10</v>
      </c>
      <c r="O56" s="15">
        <f t="shared" si="2"/>
        <v>0</v>
      </c>
      <c r="P56" s="13">
        <v>10</v>
      </c>
      <c r="S56" s="13">
        <f t="shared" si="3"/>
        <v>214</v>
      </c>
    </row>
    <row r="57" spans="1:19" s="13" customFormat="1" ht="12">
      <c r="A57" s="13" t="s">
        <v>34</v>
      </c>
      <c r="B57" s="13" t="s">
        <v>97</v>
      </c>
      <c r="C57" s="14">
        <v>24515</v>
      </c>
      <c r="D57" s="13" t="s">
        <v>4</v>
      </c>
      <c r="E57" s="13">
        <v>11</v>
      </c>
      <c r="F57" s="13">
        <v>6</v>
      </c>
      <c r="I57" s="13">
        <v>1</v>
      </c>
      <c r="J57" s="13">
        <v>2</v>
      </c>
      <c r="O57" s="15">
        <f t="shared" si="2"/>
        <v>0</v>
      </c>
      <c r="P57" s="13">
        <v>10</v>
      </c>
      <c r="Q57" s="13">
        <v>5</v>
      </c>
      <c r="R57" s="13">
        <v>4</v>
      </c>
      <c r="S57" s="13">
        <f t="shared" si="3"/>
        <v>210</v>
      </c>
    </row>
    <row r="58" spans="1:19" s="13" customFormat="1" ht="12">
      <c r="A58" s="13" t="s">
        <v>34</v>
      </c>
      <c r="B58" s="13" t="s">
        <v>83</v>
      </c>
      <c r="C58" s="14">
        <v>22969</v>
      </c>
      <c r="D58" s="13" t="s">
        <v>84</v>
      </c>
      <c r="E58" s="16">
        <v>11</v>
      </c>
      <c r="F58" s="13">
        <v>5</v>
      </c>
      <c r="J58" s="13">
        <v>1</v>
      </c>
      <c r="K58" s="13">
        <v>1</v>
      </c>
      <c r="O58" s="15">
        <f t="shared" si="2"/>
        <v>12</v>
      </c>
      <c r="P58" s="13">
        <v>10</v>
      </c>
      <c r="Q58" s="13">
        <v>5</v>
      </c>
      <c r="R58" s="13">
        <v>4</v>
      </c>
      <c r="S58" s="13">
        <f t="shared" si="3"/>
        <v>209</v>
      </c>
    </row>
    <row r="59" spans="1:19" s="13" customFormat="1" ht="12">
      <c r="A59" s="13" t="s">
        <v>34</v>
      </c>
      <c r="B59" s="13" t="s">
        <v>69</v>
      </c>
      <c r="C59" s="14">
        <v>22420</v>
      </c>
      <c r="D59" s="13" t="s">
        <v>45</v>
      </c>
      <c r="E59" s="16">
        <v>12</v>
      </c>
      <c r="F59" s="13">
        <v>3</v>
      </c>
      <c r="K59" s="13">
        <v>1</v>
      </c>
      <c r="O59" s="15">
        <f t="shared" si="2"/>
        <v>12</v>
      </c>
      <c r="P59" s="13">
        <v>10</v>
      </c>
      <c r="Q59" s="13">
        <v>5</v>
      </c>
      <c r="R59" s="13">
        <v>3</v>
      </c>
      <c r="S59" s="13">
        <f t="shared" si="3"/>
        <v>203</v>
      </c>
    </row>
    <row r="60" spans="1:19" s="13" customFormat="1" ht="12">
      <c r="A60" s="13" t="s">
        <v>34</v>
      </c>
      <c r="B60" s="13" t="s">
        <v>87</v>
      </c>
      <c r="C60" s="14">
        <v>17222</v>
      </c>
      <c r="D60" s="13" t="s">
        <v>7</v>
      </c>
      <c r="E60" s="13">
        <v>13</v>
      </c>
      <c r="G60" s="13">
        <v>3</v>
      </c>
      <c r="H60" s="13">
        <v>5</v>
      </c>
      <c r="N60" s="13">
        <v>2</v>
      </c>
      <c r="O60" s="15">
        <f t="shared" si="2"/>
        <v>2</v>
      </c>
      <c r="P60" s="13">
        <v>10</v>
      </c>
      <c r="S60" s="13">
        <f t="shared" si="3"/>
        <v>201</v>
      </c>
    </row>
    <row r="61" spans="1:19" s="13" customFormat="1" ht="12">
      <c r="A61" s="13" t="s">
        <v>34</v>
      </c>
      <c r="B61" s="13" t="s">
        <v>71</v>
      </c>
      <c r="C61" s="14">
        <v>19046</v>
      </c>
      <c r="D61" s="13" t="s">
        <v>4</v>
      </c>
      <c r="E61" s="16">
        <v>11</v>
      </c>
      <c r="F61" s="13">
        <v>6</v>
      </c>
      <c r="O61" s="15">
        <f t="shared" si="2"/>
        <v>0</v>
      </c>
      <c r="P61" s="13">
        <v>10</v>
      </c>
      <c r="Q61" s="13">
        <v>5</v>
      </c>
      <c r="R61" s="13">
        <v>4</v>
      </c>
      <c r="S61" s="13">
        <f t="shared" si="3"/>
        <v>200</v>
      </c>
    </row>
    <row r="62" spans="1:19" s="13" customFormat="1" ht="12">
      <c r="A62" s="13" t="s">
        <v>34</v>
      </c>
      <c r="B62" s="28" t="s">
        <v>172</v>
      </c>
      <c r="C62" s="14">
        <v>24102</v>
      </c>
      <c r="D62" s="28" t="s">
        <v>4</v>
      </c>
      <c r="E62" s="13">
        <v>13</v>
      </c>
      <c r="F62" s="13">
        <v>4</v>
      </c>
      <c r="G62" s="13">
        <v>2</v>
      </c>
      <c r="J62" s="13">
        <v>2</v>
      </c>
      <c r="N62" s="13">
        <v>1</v>
      </c>
      <c r="O62" s="15">
        <f t="shared" si="2"/>
        <v>1</v>
      </c>
      <c r="S62" s="13">
        <f t="shared" si="3"/>
        <v>199</v>
      </c>
    </row>
    <row r="63" spans="1:19" s="13" customFormat="1" ht="12">
      <c r="A63" s="13" t="s">
        <v>34</v>
      </c>
      <c r="B63" s="28" t="s">
        <v>143</v>
      </c>
      <c r="C63" s="14">
        <v>24700</v>
      </c>
      <c r="D63" s="28" t="s">
        <v>144</v>
      </c>
      <c r="E63" s="13">
        <v>11</v>
      </c>
      <c r="F63" s="13">
        <v>8</v>
      </c>
      <c r="M63" s="13">
        <v>1</v>
      </c>
      <c r="O63" s="15">
        <f t="shared" si="2"/>
        <v>3</v>
      </c>
      <c r="S63" s="13">
        <f t="shared" si="3"/>
        <v>183</v>
      </c>
    </row>
    <row r="64" spans="1:19" s="13" customFormat="1" ht="12.75">
      <c r="A64" s="13" t="s">
        <v>34</v>
      </c>
      <c r="B64" s="75" t="s">
        <v>485</v>
      </c>
      <c r="C64" s="94">
        <v>20507</v>
      </c>
      <c r="D64" s="75" t="s">
        <v>7</v>
      </c>
      <c r="E64" s="13">
        <v>11</v>
      </c>
      <c r="F64" s="13">
        <v>3</v>
      </c>
      <c r="H64" s="13">
        <v>6</v>
      </c>
      <c r="K64" s="13">
        <v>1</v>
      </c>
      <c r="O64" s="15">
        <f t="shared" si="2"/>
        <v>12</v>
      </c>
      <c r="S64" s="13">
        <f t="shared" si="3"/>
        <v>180</v>
      </c>
    </row>
    <row r="65" spans="1:19" s="13" customFormat="1" ht="12">
      <c r="A65" s="13" t="s">
        <v>34</v>
      </c>
      <c r="B65" s="13" t="s">
        <v>101</v>
      </c>
      <c r="C65" s="14">
        <v>26246</v>
      </c>
      <c r="D65" s="13" t="s">
        <v>4</v>
      </c>
      <c r="E65" s="13">
        <v>7</v>
      </c>
      <c r="F65" s="13">
        <v>8</v>
      </c>
      <c r="I65" s="13">
        <v>1</v>
      </c>
      <c r="J65" s="13">
        <v>1</v>
      </c>
      <c r="K65" s="13">
        <v>1</v>
      </c>
      <c r="O65" s="15">
        <f t="shared" si="2"/>
        <v>12</v>
      </c>
      <c r="P65" s="13">
        <v>10</v>
      </c>
      <c r="Q65" s="13">
        <v>5</v>
      </c>
      <c r="R65" s="13">
        <v>2</v>
      </c>
      <c r="S65" s="13">
        <f t="shared" si="3"/>
        <v>177</v>
      </c>
    </row>
    <row r="66" spans="1:19" s="13" customFormat="1" ht="12">
      <c r="A66" s="13" t="s">
        <v>34</v>
      </c>
      <c r="B66" s="13" t="s">
        <v>92</v>
      </c>
      <c r="C66" s="14">
        <v>21987</v>
      </c>
      <c r="D66" s="13" t="s">
        <v>4</v>
      </c>
      <c r="E66" s="13">
        <v>11</v>
      </c>
      <c r="F66" s="13">
        <v>4</v>
      </c>
      <c r="H66" s="13">
        <v>5</v>
      </c>
      <c r="J66" s="13">
        <v>1</v>
      </c>
      <c r="O66" s="15">
        <f t="shared" si="2"/>
        <v>0</v>
      </c>
      <c r="S66" s="13">
        <f t="shared" si="3"/>
        <v>174</v>
      </c>
    </row>
    <row r="67" spans="1:19" s="13" customFormat="1" ht="12">
      <c r="A67" s="13" t="s">
        <v>34</v>
      </c>
      <c r="B67" s="28" t="s">
        <v>159</v>
      </c>
      <c r="C67" s="14">
        <v>25438</v>
      </c>
      <c r="D67" s="28" t="s">
        <v>45</v>
      </c>
      <c r="E67" s="28">
        <v>12</v>
      </c>
      <c r="F67" s="13">
        <v>4</v>
      </c>
      <c r="I67" s="15">
        <v>1</v>
      </c>
      <c r="J67" s="15"/>
      <c r="K67" s="15"/>
      <c r="L67" s="15"/>
      <c r="M67" s="15"/>
      <c r="O67" s="15">
        <f t="shared" si="2"/>
        <v>0</v>
      </c>
      <c r="S67" s="13">
        <f t="shared" si="3"/>
        <v>172</v>
      </c>
    </row>
    <row r="68" spans="1:19" s="13" customFormat="1" ht="12">
      <c r="A68" s="13" t="s">
        <v>34</v>
      </c>
      <c r="B68" s="13" t="s">
        <v>173</v>
      </c>
      <c r="C68" s="14">
        <v>24511</v>
      </c>
      <c r="D68" s="13" t="s">
        <v>4</v>
      </c>
      <c r="E68" s="13">
        <v>8</v>
      </c>
      <c r="F68" s="13">
        <v>7</v>
      </c>
      <c r="K68" s="13">
        <v>1</v>
      </c>
      <c r="N68" s="13">
        <v>2</v>
      </c>
      <c r="O68" s="15">
        <f aca="true" t="shared" si="4" ref="O68:O99">(K68*12)+(L68*5)+(M68*3)+(N68*1)</f>
        <v>14</v>
      </c>
      <c r="P68" s="13">
        <v>10</v>
      </c>
      <c r="Q68" s="13">
        <v>4</v>
      </c>
      <c r="S68" s="13">
        <f aca="true" t="shared" si="5" ref="S68:S99">(E68*12)+(F68*6)+(G68*6)+(H68*3)+(I68*4)+(J68*3)+O68+P68+(Q68*2)+(R68*3)</f>
        <v>170</v>
      </c>
    </row>
    <row r="69" spans="1:19" s="13" customFormat="1" ht="12">
      <c r="A69" s="13" t="s">
        <v>34</v>
      </c>
      <c r="B69" s="28" t="s">
        <v>170</v>
      </c>
      <c r="C69" s="14">
        <v>23962</v>
      </c>
      <c r="D69" s="28" t="s">
        <v>70</v>
      </c>
      <c r="E69" s="28">
        <v>7</v>
      </c>
      <c r="F69" s="13">
        <v>10</v>
      </c>
      <c r="H69" s="13">
        <v>1</v>
      </c>
      <c r="I69" s="15"/>
      <c r="J69" s="15">
        <v>2</v>
      </c>
      <c r="K69" s="15"/>
      <c r="L69" s="15"/>
      <c r="M69" s="15"/>
      <c r="N69" s="13">
        <v>3</v>
      </c>
      <c r="O69" s="15">
        <f t="shared" si="4"/>
        <v>3</v>
      </c>
      <c r="Q69" s="13">
        <v>4</v>
      </c>
      <c r="S69" s="13">
        <f t="shared" si="5"/>
        <v>164</v>
      </c>
    </row>
    <row r="70" spans="1:19" s="13" customFormat="1" ht="12">
      <c r="A70" s="13" t="s">
        <v>34</v>
      </c>
      <c r="B70" s="13" t="s">
        <v>90</v>
      </c>
      <c r="C70" s="14">
        <v>24255</v>
      </c>
      <c r="D70" s="13" t="s">
        <v>4</v>
      </c>
      <c r="E70" s="13">
        <v>7</v>
      </c>
      <c r="F70" s="13">
        <v>8</v>
      </c>
      <c r="H70" s="13">
        <v>1</v>
      </c>
      <c r="J70" s="13">
        <v>1</v>
      </c>
      <c r="O70" s="15">
        <f t="shared" si="4"/>
        <v>0</v>
      </c>
      <c r="P70" s="13">
        <v>10</v>
      </c>
      <c r="Q70" s="13">
        <v>5</v>
      </c>
      <c r="R70" s="13">
        <v>2</v>
      </c>
      <c r="S70" s="13">
        <f t="shared" si="5"/>
        <v>164</v>
      </c>
    </row>
    <row r="71" spans="1:19" s="13" customFormat="1" ht="12">
      <c r="A71" s="13" t="s">
        <v>34</v>
      </c>
      <c r="B71" s="13" t="s">
        <v>220</v>
      </c>
      <c r="C71" s="14">
        <v>22249</v>
      </c>
      <c r="D71" s="13" t="s">
        <v>45</v>
      </c>
      <c r="E71" s="16">
        <v>7</v>
      </c>
      <c r="F71" s="15">
        <v>9</v>
      </c>
      <c r="G71" s="15"/>
      <c r="H71" s="15"/>
      <c r="I71" s="15"/>
      <c r="J71" s="15"/>
      <c r="K71" s="15">
        <v>1</v>
      </c>
      <c r="L71" s="15">
        <v>1</v>
      </c>
      <c r="M71" s="15"/>
      <c r="N71" s="15">
        <v>2</v>
      </c>
      <c r="O71" s="15">
        <f t="shared" si="4"/>
        <v>19</v>
      </c>
      <c r="P71" s="15"/>
      <c r="S71" s="13">
        <f t="shared" si="5"/>
        <v>157</v>
      </c>
    </row>
    <row r="72" spans="1:19" s="13" customFormat="1" ht="12">
      <c r="A72" s="13" t="s">
        <v>34</v>
      </c>
      <c r="B72" s="28" t="s">
        <v>246</v>
      </c>
      <c r="C72" s="14">
        <v>25069</v>
      </c>
      <c r="D72" s="28" t="s">
        <v>162</v>
      </c>
      <c r="E72" s="28">
        <v>7</v>
      </c>
      <c r="F72" s="28">
        <v>9</v>
      </c>
      <c r="J72" s="13">
        <v>2</v>
      </c>
      <c r="O72" s="15">
        <f t="shared" si="4"/>
        <v>0</v>
      </c>
      <c r="Q72" s="13">
        <v>5</v>
      </c>
      <c r="S72" s="13">
        <f t="shared" si="5"/>
        <v>154</v>
      </c>
    </row>
    <row r="73" spans="1:19" s="13" customFormat="1" ht="12">
      <c r="A73" s="13" t="s">
        <v>34</v>
      </c>
      <c r="B73" s="28" t="s">
        <v>237</v>
      </c>
      <c r="C73" s="14">
        <v>25002</v>
      </c>
      <c r="D73" s="28" t="s">
        <v>238</v>
      </c>
      <c r="E73" s="13">
        <v>4</v>
      </c>
      <c r="F73" s="13">
        <v>14</v>
      </c>
      <c r="J73" s="13">
        <v>2</v>
      </c>
      <c r="N73" s="13">
        <v>2</v>
      </c>
      <c r="O73" s="15">
        <f t="shared" si="4"/>
        <v>2</v>
      </c>
      <c r="Q73" s="13">
        <v>4</v>
      </c>
      <c r="S73" s="13">
        <f t="shared" si="5"/>
        <v>148</v>
      </c>
    </row>
    <row r="74" spans="1:19" s="13" customFormat="1" ht="12">
      <c r="A74" s="13" t="s">
        <v>34</v>
      </c>
      <c r="B74" s="13" t="s">
        <v>222</v>
      </c>
      <c r="C74" s="14">
        <v>20426</v>
      </c>
      <c r="D74" s="13" t="s">
        <v>4</v>
      </c>
      <c r="E74" s="13">
        <v>4</v>
      </c>
      <c r="F74" s="13">
        <v>14</v>
      </c>
      <c r="N74" s="13">
        <v>3</v>
      </c>
      <c r="O74" s="15">
        <f t="shared" si="4"/>
        <v>3</v>
      </c>
      <c r="Q74" s="13">
        <v>4</v>
      </c>
      <c r="S74" s="13">
        <f t="shared" si="5"/>
        <v>143</v>
      </c>
    </row>
    <row r="75" spans="1:19" s="13" customFormat="1" ht="12">
      <c r="A75" s="13" t="s">
        <v>34</v>
      </c>
      <c r="B75" s="13" t="s">
        <v>226</v>
      </c>
      <c r="C75" s="14">
        <v>26384</v>
      </c>
      <c r="D75" s="13" t="s">
        <v>45</v>
      </c>
      <c r="E75" s="13">
        <v>7</v>
      </c>
      <c r="F75" s="13">
        <v>5</v>
      </c>
      <c r="I75" s="13">
        <v>1</v>
      </c>
      <c r="J75" s="13">
        <v>1</v>
      </c>
      <c r="K75" s="13">
        <v>1</v>
      </c>
      <c r="L75" s="13">
        <v>1</v>
      </c>
      <c r="N75" s="13">
        <v>3</v>
      </c>
      <c r="O75" s="15">
        <f t="shared" si="4"/>
        <v>20</v>
      </c>
      <c r="S75" s="13">
        <f t="shared" si="5"/>
        <v>141</v>
      </c>
    </row>
    <row r="76" spans="1:19" s="13" customFormat="1" ht="12">
      <c r="A76" s="13" t="s">
        <v>34</v>
      </c>
      <c r="B76" s="28" t="s">
        <v>356</v>
      </c>
      <c r="C76" s="14">
        <v>25073</v>
      </c>
      <c r="D76" s="28" t="s">
        <v>4</v>
      </c>
      <c r="E76" s="28">
        <v>6</v>
      </c>
      <c r="F76" s="13">
        <v>9</v>
      </c>
      <c r="I76" s="15"/>
      <c r="J76" s="15">
        <v>3</v>
      </c>
      <c r="K76" s="15"/>
      <c r="L76" s="15"/>
      <c r="M76" s="15">
        <v>1</v>
      </c>
      <c r="N76" s="13">
        <v>2</v>
      </c>
      <c r="O76" s="15">
        <f t="shared" si="4"/>
        <v>5</v>
      </c>
      <c r="S76" s="13">
        <f t="shared" si="5"/>
        <v>140</v>
      </c>
    </row>
    <row r="77" spans="1:19" s="13" customFormat="1" ht="12">
      <c r="A77" s="13" t="s">
        <v>34</v>
      </c>
      <c r="B77" s="28" t="s">
        <v>506</v>
      </c>
      <c r="C77" s="14">
        <v>25410</v>
      </c>
      <c r="D77" s="28" t="s">
        <v>4</v>
      </c>
      <c r="E77" s="13">
        <v>4</v>
      </c>
      <c r="F77" s="13">
        <v>13</v>
      </c>
      <c r="J77" s="13">
        <v>2</v>
      </c>
      <c r="N77" s="13">
        <v>2</v>
      </c>
      <c r="O77" s="15">
        <f t="shared" si="4"/>
        <v>2</v>
      </c>
      <c r="Q77" s="13">
        <v>4</v>
      </c>
      <c r="S77" s="13">
        <f t="shared" si="5"/>
        <v>142</v>
      </c>
    </row>
    <row r="78" spans="1:19" s="13" customFormat="1" ht="12">
      <c r="A78" s="13" t="s">
        <v>34</v>
      </c>
      <c r="B78" s="13" t="s">
        <v>347</v>
      </c>
      <c r="C78" s="14">
        <v>22978</v>
      </c>
      <c r="D78" s="13" t="s">
        <v>45</v>
      </c>
      <c r="E78" s="13">
        <v>3</v>
      </c>
      <c r="G78" s="13">
        <v>9</v>
      </c>
      <c r="H78" s="13">
        <v>9</v>
      </c>
      <c r="J78" s="13">
        <v>1</v>
      </c>
      <c r="K78" s="13">
        <v>1</v>
      </c>
      <c r="O78" s="15">
        <f t="shared" si="4"/>
        <v>12</v>
      </c>
      <c r="Q78" s="13">
        <v>3</v>
      </c>
      <c r="S78" s="13">
        <f t="shared" si="5"/>
        <v>138</v>
      </c>
    </row>
    <row r="79" spans="1:19" s="13" customFormat="1" ht="12">
      <c r="A79" s="13" t="s">
        <v>34</v>
      </c>
      <c r="B79" s="28" t="s">
        <v>423</v>
      </c>
      <c r="C79" s="14">
        <v>24016</v>
      </c>
      <c r="D79" s="28" t="s">
        <v>4</v>
      </c>
      <c r="E79" s="13">
        <v>2</v>
      </c>
      <c r="F79" s="13">
        <v>17</v>
      </c>
      <c r="J79" s="13">
        <v>2</v>
      </c>
      <c r="N79" s="13">
        <v>3</v>
      </c>
      <c r="O79" s="15">
        <f t="shared" si="4"/>
        <v>3</v>
      </c>
      <c r="S79" s="13">
        <f t="shared" si="5"/>
        <v>135</v>
      </c>
    </row>
    <row r="80" spans="1:19" s="13" customFormat="1" ht="12">
      <c r="A80" s="13" t="s">
        <v>34</v>
      </c>
      <c r="B80" s="13" t="s">
        <v>221</v>
      </c>
      <c r="C80" s="14">
        <v>22315</v>
      </c>
      <c r="D80" s="13" t="s">
        <v>59</v>
      </c>
      <c r="E80" s="16">
        <v>4</v>
      </c>
      <c r="F80" s="15">
        <v>1</v>
      </c>
      <c r="G80" s="15"/>
      <c r="H80" s="15">
        <v>16</v>
      </c>
      <c r="I80" s="15"/>
      <c r="J80" s="15">
        <v>3</v>
      </c>
      <c r="K80" s="15">
        <v>1</v>
      </c>
      <c r="L80" s="15"/>
      <c r="M80" s="15"/>
      <c r="N80" s="15">
        <v>3</v>
      </c>
      <c r="O80" s="15">
        <f t="shared" si="4"/>
        <v>15</v>
      </c>
      <c r="P80" s="15"/>
      <c r="Q80" s="13">
        <v>4</v>
      </c>
      <c r="S80" s="13">
        <f t="shared" si="5"/>
        <v>134</v>
      </c>
    </row>
    <row r="81" spans="1:19" s="13" customFormat="1" ht="12">
      <c r="A81" s="13" t="s">
        <v>34</v>
      </c>
      <c r="B81" s="13" t="s">
        <v>100</v>
      </c>
      <c r="C81" s="14">
        <v>19679</v>
      </c>
      <c r="D81" s="13" t="s">
        <v>45</v>
      </c>
      <c r="E81" s="13">
        <v>7</v>
      </c>
      <c r="F81" s="13">
        <v>8</v>
      </c>
      <c r="O81" s="15">
        <f t="shared" si="4"/>
        <v>0</v>
      </c>
      <c r="S81" s="13">
        <f t="shared" si="5"/>
        <v>132</v>
      </c>
    </row>
    <row r="82" spans="1:19" s="13" customFormat="1" ht="12">
      <c r="A82" s="13" t="s">
        <v>34</v>
      </c>
      <c r="B82" s="13" t="s">
        <v>255</v>
      </c>
      <c r="C82" s="14">
        <v>23764</v>
      </c>
      <c r="D82" s="13" t="s">
        <v>4</v>
      </c>
      <c r="E82" s="13">
        <v>4</v>
      </c>
      <c r="F82" s="13">
        <v>8</v>
      </c>
      <c r="H82" s="13">
        <v>1</v>
      </c>
      <c r="I82" s="13">
        <v>1</v>
      </c>
      <c r="J82" s="13">
        <v>1</v>
      </c>
      <c r="K82" s="13">
        <v>1</v>
      </c>
      <c r="N82" s="13">
        <v>6</v>
      </c>
      <c r="O82" s="15">
        <f t="shared" si="4"/>
        <v>18</v>
      </c>
      <c r="Q82" s="13">
        <v>4</v>
      </c>
      <c r="S82" s="13">
        <f t="shared" si="5"/>
        <v>132</v>
      </c>
    </row>
    <row r="83" spans="1:19" s="13" customFormat="1" ht="12">
      <c r="A83" s="13" t="s">
        <v>34</v>
      </c>
      <c r="B83" s="13" t="s">
        <v>340</v>
      </c>
      <c r="C83" s="14">
        <v>24713</v>
      </c>
      <c r="D83" s="13" t="s">
        <v>59</v>
      </c>
      <c r="E83" s="16">
        <v>5</v>
      </c>
      <c r="F83" s="13">
        <v>9</v>
      </c>
      <c r="I83" s="13">
        <v>1</v>
      </c>
      <c r="N83" s="13">
        <v>3</v>
      </c>
      <c r="O83" s="15">
        <f t="shared" si="4"/>
        <v>3</v>
      </c>
      <c r="Q83" s="13">
        <v>4</v>
      </c>
      <c r="S83" s="13">
        <f t="shared" si="5"/>
        <v>129</v>
      </c>
    </row>
    <row r="84" spans="1:19" s="13" customFormat="1" ht="12">
      <c r="A84" s="13" t="s">
        <v>34</v>
      </c>
      <c r="B84" s="28" t="s">
        <v>155</v>
      </c>
      <c r="C84" s="14">
        <v>23755</v>
      </c>
      <c r="D84" s="28" t="s">
        <v>144</v>
      </c>
      <c r="E84" s="28">
        <v>7</v>
      </c>
      <c r="F84" s="13">
        <v>3</v>
      </c>
      <c r="H84" s="13">
        <v>4</v>
      </c>
      <c r="I84" s="13">
        <v>1</v>
      </c>
      <c r="N84" s="13">
        <v>1</v>
      </c>
      <c r="O84" s="15">
        <f t="shared" si="4"/>
        <v>1</v>
      </c>
      <c r="Q84" s="13">
        <v>3</v>
      </c>
      <c r="S84" s="13">
        <f t="shared" si="5"/>
        <v>125</v>
      </c>
    </row>
    <row r="85" spans="1:19" s="13" customFormat="1" ht="12">
      <c r="A85" s="13" t="s">
        <v>34</v>
      </c>
      <c r="B85" s="28" t="s">
        <v>240</v>
      </c>
      <c r="C85" s="14">
        <v>26759</v>
      </c>
      <c r="D85" s="28" t="s">
        <v>59</v>
      </c>
      <c r="E85" s="28">
        <v>4</v>
      </c>
      <c r="F85" s="13">
        <v>8</v>
      </c>
      <c r="J85" s="13">
        <v>2</v>
      </c>
      <c r="K85" s="13">
        <v>1</v>
      </c>
      <c r="N85" s="13">
        <v>3</v>
      </c>
      <c r="O85" s="15">
        <f t="shared" si="4"/>
        <v>15</v>
      </c>
      <c r="Q85" s="13">
        <v>4</v>
      </c>
      <c r="S85" s="13">
        <f t="shared" si="5"/>
        <v>125</v>
      </c>
    </row>
    <row r="86" spans="1:19" s="13" customFormat="1" ht="12">
      <c r="A86" s="13" t="s">
        <v>34</v>
      </c>
      <c r="B86" s="28" t="s">
        <v>428</v>
      </c>
      <c r="C86" s="14">
        <v>23079</v>
      </c>
      <c r="D86" s="28" t="s">
        <v>4</v>
      </c>
      <c r="E86" s="13">
        <v>4</v>
      </c>
      <c r="F86" s="13">
        <v>9</v>
      </c>
      <c r="K86" s="13">
        <v>1</v>
      </c>
      <c r="N86" s="13">
        <v>3</v>
      </c>
      <c r="O86" s="15">
        <f t="shared" si="4"/>
        <v>15</v>
      </c>
      <c r="Q86" s="13">
        <v>3</v>
      </c>
      <c r="S86" s="13">
        <f t="shared" si="5"/>
        <v>123</v>
      </c>
    </row>
    <row r="87" spans="1:19" s="13" customFormat="1" ht="12.75">
      <c r="A87" s="13" t="s">
        <v>34</v>
      </c>
      <c r="B87" s="75" t="s">
        <v>488</v>
      </c>
      <c r="C87" s="94">
        <v>21326</v>
      </c>
      <c r="D87" s="75" t="s">
        <v>13</v>
      </c>
      <c r="E87" s="13">
        <v>2</v>
      </c>
      <c r="F87" s="13">
        <v>15</v>
      </c>
      <c r="I87" s="13">
        <v>1</v>
      </c>
      <c r="N87" s="13">
        <v>4</v>
      </c>
      <c r="O87" s="15">
        <f t="shared" si="4"/>
        <v>4</v>
      </c>
      <c r="S87" s="13">
        <f t="shared" si="5"/>
        <v>122</v>
      </c>
    </row>
    <row r="88" spans="1:19" s="13" customFormat="1" ht="12">
      <c r="A88" s="13" t="s">
        <v>34</v>
      </c>
      <c r="B88" s="13" t="s">
        <v>345</v>
      </c>
      <c r="C88" s="14">
        <v>25016</v>
      </c>
      <c r="D88" s="13" t="s">
        <v>59</v>
      </c>
      <c r="E88" s="13">
        <v>5</v>
      </c>
      <c r="F88" s="13">
        <v>6</v>
      </c>
      <c r="I88" s="13">
        <v>2</v>
      </c>
      <c r="J88" s="13">
        <v>1</v>
      </c>
      <c r="K88" s="13">
        <v>1</v>
      </c>
      <c r="N88" s="13">
        <v>2</v>
      </c>
      <c r="O88" s="15">
        <f t="shared" si="4"/>
        <v>14</v>
      </c>
      <c r="S88" s="13">
        <f t="shared" si="5"/>
        <v>121</v>
      </c>
    </row>
    <row r="89" spans="1:19" s="13" customFormat="1" ht="12">
      <c r="A89" s="13" t="s">
        <v>34</v>
      </c>
      <c r="B89" s="13" t="s">
        <v>250</v>
      </c>
      <c r="C89" s="14">
        <v>24465</v>
      </c>
      <c r="D89" s="13" t="s">
        <v>4</v>
      </c>
      <c r="E89" s="16">
        <v>4</v>
      </c>
      <c r="F89" s="13">
        <v>6</v>
      </c>
      <c r="H89" s="13">
        <v>1</v>
      </c>
      <c r="J89" s="13">
        <v>2</v>
      </c>
      <c r="K89" s="13">
        <v>1</v>
      </c>
      <c r="N89" s="13">
        <v>7</v>
      </c>
      <c r="O89" s="15">
        <f t="shared" si="4"/>
        <v>19</v>
      </c>
      <c r="Q89" s="13">
        <v>4</v>
      </c>
      <c r="S89" s="13">
        <f t="shared" si="5"/>
        <v>120</v>
      </c>
    </row>
    <row r="90" spans="1:19" s="13" customFormat="1" ht="12">
      <c r="A90" s="13" t="s">
        <v>34</v>
      </c>
      <c r="B90" s="13" t="s">
        <v>249</v>
      </c>
      <c r="C90" s="14">
        <v>23537</v>
      </c>
      <c r="D90" s="13" t="s">
        <v>4</v>
      </c>
      <c r="E90" s="13">
        <v>4</v>
      </c>
      <c r="F90" s="13">
        <v>6</v>
      </c>
      <c r="H90" s="13">
        <v>4</v>
      </c>
      <c r="K90" s="13">
        <v>1</v>
      </c>
      <c r="L90" s="13">
        <v>2</v>
      </c>
      <c r="O90" s="15">
        <f t="shared" si="4"/>
        <v>22</v>
      </c>
      <c r="S90" s="13">
        <f t="shared" si="5"/>
        <v>118</v>
      </c>
    </row>
    <row r="91" spans="1:19" s="13" customFormat="1" ht="12.75">
      <c r="A91" s="13" t="s">
        <v>34</v>
      </c>
      <c r="B91" s="75" t="s">
        <v>490</v>
      </c>
      <c r="C91" s="94">
        <v>23460</v>
      </c>
      <c r="D91" s="75" t="s">
        <v>45</v>
      </c>
      <c r="E91" s="13">
        <v>1</v>
      </c>
      <c r="F91" s="13">
        <v>17</v>
      </c>
      <c r="J91" s="13">
        <v>1</v>
      </c>
      <c r="O91" s="15">
        <f t="shared" si="4"/>
        <v>0</v>
      </c>
      <c r="S91" s="13">
        <f t="shared" si="5"/>
        <v>117</v>
      </c>
    </row>
    <row r="92" spans="1:19" s="13" customFormat="1" ht="12">
      <c r="A92" s="13" t="s">
        <v>34</v>
      </c>
      <c r="B92" s="13" t="s">
        <v>241</v>
      </c>
      <c r="C92" s="14">
        <v>24630</v>
      </c>
      <c r="D92" s="13" t="s">
        <v>4</v>
      </c>
      <c r="E92" s="13">
        <v>5</v>
      </c>
      <c r="F92" s="13">
        <v>4</v>
      </c>
      <c r="H92" s="13">
        <v>1</v>
      </c>
      <c r="J92" s="13">
        <v>2</v>
      </c>
      <c r="K92" s="13">
        <v>1</v>
      </c>
      <c r="N92" s="13">
        <v>4</v>
      </c>
      <c r="O92" s="15">
        <f t="shared" si="4"/>
        <v>16</v>
      </c>
      <c r="Q92" s="13">
        <v>4</v>
      </c>
      <c r="S92" s="13">
        <f t="shared" si="5"/>
        <v>117</v>
      </c>
    </row>
    <row r="93" spans="1:19" s="13" customFormat="1" ht="12">
      <c r="A93" s="13" t="s">
        <v>34</v>
      </c>
      <c r="B93" s="13" t="s">
        <v>227</v>
      </c>
      <c r="C93" s="14">
        <v>23911</v>
      </c>
      <c r="D93" s="13" t="s">
        <v>45</v>
      </c>
      <c r="E93" s="13">
        <v>4</v>
      </c>
      <c r="F93" s="13">
        <v>8</v>
      </c>
      <c r="K93" s="13">
        <v>1</v>
      </c>
      <c r="O93" s="15">
        <f t="shared" si="4"/>
        <v>12</v>
      </c>
      <c r="Q93" s="13">
        <v>4</v>
      </c>
      <c r="S93" s="13">
        <f t="shared" si="5"/>
        <v>116</v>
      </c>
    </row>
    <row r="94" spans="1:19" s="13" customFormat="1" ht="12">
      <c r="A94" s="13" t="s">
        <v>34</v>
      </c>
      <c r="B94" s="13" t="s">
        <v>348</v>
      </c>
      <c r="C94" s="14">
        <v>21778</v>
      </c>
      <c r="D94" s="13" t="s">
        <v>4</v>
      </c>
      <c r="E94" s="13">
        <v>3</v>
      </c>
      <c r="F94" s="13">
        <v>5</v>
      </c>
      <c r="H94" s="13">
        <v>7</v>
      </c>
      <c r="K94" s="13">
        <v>1</v>
      </c>
      <c r="N94" s="13">
        <v>6</v>
      </c>
      <c r="O94" s="15">
        <f t="shared" si="4"/>
        <v>18</v>
      </c>
      <c r="Q94" s="13">
        <v>3</v>
      </c>
      <c r="S94" s="13">
        <f t="shared" si="5"/>
        <v>111</v>
      </c>
    </row>
    <row r="95" spans="1:19" s="13" customFormat="1" ht="12">
      <c r="A95" s="13" t="s">
        <v>34</v>
      </c>
      <c r="B95" s="13" t="s">
        <v>232</v>
      </c>
      <c r="C95" s="14">
        <v>26379</v>
      </c>
      <c r="D95" s="13" t="s">
        <v>233</v>
      </c>
      <c r="E95" s="16">
        <v>4</v>
      </c>
      <c r="F95" s="15">
        <v>6</v>
      </c>
      <c r="G95" s="15"/>
      <c r="H95" s="15">
        <v>2</v>
      </c>
      <c r="I95" s="15"/>
      <c r="J95" s="15">
        <v>2</v>
      </c>
      <c r="K95" s="15">
        <v>1</v>
      </c>
      <c r="L95" s="15"/>
      <c r="M95" s="15"/>
      <c r="N95" s="15">
        <v>3</v>
      </c>
      <c r="O95" s="15">
        <f t="shared" si="4"/>
        <v>15</v>
      </c>
      <c r="P95" s="15"/>
      <c r="S95" s="13">
        <f t="shared" si="5"/>
        <v>111</v>
      </c>
    </row>
    <row r="96" spans="1:19" s="13" customFormat="1" ht="12">
      <c r="A96" s="13" t="s">
        <v>34</v>
      </c>
      <c r="B96" s="28" t="s">
        <v>436</v>
      </c>
      <c r="C96" s="14">
        <v>23378</v>
      </c>
      <c r="D96" s="28" t="s">
        <v>45</v>
      </c>
      <c r="E96" s="13">
        <v>2</v>
      </c>
      <c r="F96" s="13">
        <v>10</v>
      </c>
      <c r="H96" s="13">
        <v>5</v>
      </c>
      <c r="I96" s="13">
        <v>1</v>
      </c>
      <c r="L96" s="13">
        <v>1</v>
      </c>
      <c r="N96" s="13">
        <v>2</v>
      </c>
      <c r="O96" s="15">
        <f t="shared" si="4"/>
        <v>7</v>
      </c>
      <c r="S96" s="13">
        <f t="shared" si="5"/>
        <v>110</v>
      </c>
    </row>
    <row r="97" spans="1:19" s="13" customFormat="1" ht="12">
      <c r="A97" s="13" t="s">
        <v>34</v>
      </c>
      <c r="B97" s="28" t="s">
        <v>171</v>
      </c>
      <c r="C97" s="14">
        <v>24242</v>
      </c>
      <c r="D97" s="28" t="s">
        <v>4</v>
      </c>
      <c r="E97" s="13">
        <v>4</v>
      </c>
      <c r="F97" s="13">
        <v>7</v>
      </c>
      <c r="K97" s="13">
        <v>1</v>
      </c>
      <c r="O97" s="15">
        <f t="shared" si="4"/>
        <v>12</v>
      </c>
      <c r="Q97" s="13">
        <v>4</v>
      </c>
      <c r="S97" s="13">
        <f t="shared" si="5"/>
        <v>110</v>
      </c>
    </row>
    <row r="98" spans="1:19" s="13" customFormat="1" ht="12">
      <c r="A98" s="13" t="s">
        <v>34</v>
      </c>
      <c r="B98" s="13" t="s">
        <v>235</v>
      </c>
      <c r="C98" s="14">
        <v>23791</v>
      </c>
      <c r="D98" s="13" t="s">
        <v>4</v>
      </c>
      <c r="E98" s="16">
        <v>3</v>
      </c>
      <c r="F98" s="15"/>
      <c r="G98" s="15">
        <v>9</v>
      </c>
      <c r="H98" s="15"/>
      <c r="I98" s="15"/>
      <c r="J98" s="15"/>
      <c r="K98" s="15">
        <v>1</v>
      </c>
      <c r="L98" s="15"/>
      <c r="M98" s="15"/>
      <c r="N98" s="15"/>
      <c r="O98" s="15">
        <f t="shared" si="4"/>
        <v>12</v>
      </c>
      <c r="P98" s="15"/>
      <c r="Q98" s="13">
        <v>3</v>
      </c>
      <c r="S98" s="13">
        <f t="shared" si="5"/>
        <v>108</v>
      </c>
    </row>
    <row r="99" spans="1:19" s="13" customFormat="1" ht="12">
      <c r="A99" s="13" t="s">
        <v>34</v>
      </c>
      <c r="B99" s="13" t="s">
        <v>333</v>
      </c>
      <c r="C99" s="14">
        <v>24701</v>
      </c>
      <c r="D99" s="13" t="s">
        <v>45</v>
      </c>
      <c r="E99" s="16">
        <v>3</v>
      </c>
      <c r="F99" s="15">
        <v>11</v>
      </c>
      <c r="G99" s="15"/>
      <c r="H99" s="15"/>
      <c r="I99" s="15"/>
      <c r="J99" s="15">
        <v>1</v>
      </c>
      <c r="K99" s="15"/>
      <c r="L99" s="15"/>
      <c r="M99" s="15">
        <v>1</v>
      </c>
      <c r="N99" s="15"/>
      <c r="O99" s="15">
        <f t="shared" si="4"/>
        <v>3</v>
      </c>
      <c r="P99" s="15"/>
      <c r="S99" s="13">
        <f t="shared" si="5"/>
        <v>108</v>
      </c>
    </row>
    <row r="100" spans="1:19" s="13" customFormat="1" ht="12">
      <c r="A100" s="13" t="s">
        <v>34</v>
      </c>
      <c r="B100" s="13" t="s">
        <v>346</v>
      </c>
      <c r="C100" s="14">
        <v>26221</v>
      </c>
      <c r="D100" s="13" t="s">
        <v>4</v>
      </c>
      <c r="E100" s="13">
        <v>5</v>
      </c>
      <c r="F100" s="13">
        <v>5</v>
      </c>
      <c r="J100" s="13">
        <v>1</v>
      </c>
      <c r="K100" s="13">
        <v>1</v>
      </c>
      <c r="N100" s="13">
        <v>3</v>
      </c>
      <c r="O100" s="15">
        <f aca="true" t="shared" si="6" ref="O100:O131">(K100*12)+(L100*5)+(M100*3)+(N100*1)</f>
        <v>15</v>
      </c>
      <c r="S100" s="13">
        <f aca="true" t="shared" si="7" ref="S100:S131">(E100*12)+(F100*6)+(G100*6)+(H100*3)+(I100*4)+(J100*3)+O100+P100+(Q100*2)+(R100*3)</f>
        <v>108</v>
      </c>
    </row>
    <row r="101" spans="1:19" s="13" customFormat="1" ht="12">
      <c r="A101" s="13" t="s">
        <v>34</v>
      </c>
      <c r="B101" s="28" t="s">
        <v>243</v>
      </c>
      <c r="C101" s="14">
        <v>22332</v>
      </c>
      <c r="D101" s="28" t="s">
        <v>4</v>
      </c>
      <c r="E101" s="13">
        <v>4</v>
      </c>
      <c r="G101" s="13">
        <v>4</v>
      </c>
      <c r="H101" s="13">
        <v>4</v>
      </c>
      <c r="K101" s="13">
        <v>1</v>
      </c>
      <c r="O101" s="15">
        <f t="shared" si="6"/>
        <v>12</v>
      </c>
      <c r="Q101" s="13">
        <v>4</v>
      </c>
      <c r="S101" s="13">
        <f t="shared" si="7"/>
        <v>104</v>
      </c>
    </row>
    <row r="102" spans="1:19" s="13" customFormat="1" ht="12.75">
      <c r="A102" s="13" t="s">
        <v>34</v>
      </c>
      <c r="B102" s="75" t="s">
        <v>486</v>
      </c>
      <c r="C102" s="94">
        <v>24954</v>
      </c>
      <c r="D102" s="75" t="s">
        <v>164</v>
      </c>
      <c r="E102" s="13">
        <v>2</v>
      </c>
      <c r="F102" s="13">
        <v>9</v>
      </c>
      <c r="H102" s="13">
        <v>1</v>
      </c>
      <c r="J102" s="13">
        <v>2</v>
      </c>
      <c r="K102" s="13">
        <v>1</v>
      </c>
      <c r="N102" s="13">
        <v>2</v>
      </c>
      <c r="O102" s="15">
        <f t="shared" si="6"/>
        <v>14</v>
      </c>
      <c r="S102" s="13">
        <f t="shared" si="7"/>
        <v>101</v>
      </c>
    </row>
    <row r="103" spans="1:19" s="13" customFormat="1" ht="12.75">
      <c r="A103" s="13" t="s">
        <v>34</v>
      </c>
      <c r="B103" s="75" t="s">
        <v>484</v>
      </c>
      <c r="C103" s="94">
        <v>25815</v>
      </c>
      <c r="D103" s="75" t="s">
        <v>45</v>
      </c>
      <c r="E103" s="13">
        <v>3</v>
      </c>
      <c r="F103" s="13">
        <v>7</v>
      </c>
      <c r="J103" s="13">
        <v>2</v>
      </c>
      <c r="K103" s="13">
        <v>1</v>
      </c>
      <c r="N103" s="13">
        <v>5</v>
      </c>
      <c r="O103" s="15">
        <f t="shared" si="6"/>
        <v>17</v>
      </c>
      <c r="S103" s="13">
        <f t="shared" si="7"/>
        <v>101</v>
      </c>
    </row>
    <row r="104" spans="1:19" s="13" customFormat="1" ht="12">
      <c r="A104" s="13" t="s">
        <v>34</v>
      </c>
      <c r="B104" s="13" t="s">
        <v>352</v>
      </c>
      <c r="C104" s="14">
        <v>23821</v>
      </c>
      <c r="D104" s="13" t="s">
        <v>4</v>
      </c>
      <c r="E104" s="13">
        <v>3</v>
      </c>
      <c r="F104" s="13">
        <v>1</v>
      </c>
      <c r="G104" s="13">
        <v>1</v>
      </c>
      <c r="H104" s="13">
        <v>8</v>
      </c>
      <c r="J104" s="13">
        <v>1</v>
      </c>
      <c r="K104" s="13">
        <v>1</v>
      </c>
      <c r="N104" s="13">
        <v>7</v>
      </c>
      <c r="O104" s="15">
        <f t="shared" si="6"/>
        <v>19</v>
      </c>
      <c r="Q104" s="13">
        <v>3</v>
      </c>
      <c r="S104" s="13">
        <f t="shared" si="7"/>
        <v>100</v>
      </c>
    </row>
    <row r="105" spans="1:19" s="13" customFormat="1" ht="12">
      <c r="A105" s="13" t="s">
        <v>34</v>
      </c>
      <c r="B105" s="28" t="s">
        <v>224</v>
      </c>
      <c r="C105" s="14">
        <v>24449</v>
      </c>
      <c r="D105" s="28" t="s">
        <v>4</v>
      </c>
      <c r="E105" s="13">
        <v>3</v>
      </c>
      <c r="F105" s="13">
        <v>4</v>
      </c>
      <c r="H105" s="13">
        <v>5</v>
      </c>
      <c r="I105" s="13">
        <v>1</v>
      </c>
      <c r="J105" s="13">
        <v>1</v>
      </c>
      <c r="K105" s="13">
        <v>1</v>
      </c>
      <c r="O105" s="15">
        <f t="shared" si="6"/>
        <v>12</v>
      </c>
      <c r="Q105" s="13">
        <v>3</v>
      </c>
      <c r="S105" s="13">
        <f t="shared" si="7"/>
        <v>100</v>
      </c>
    </row>
    <row r="106" spans="1:19" s="13" customFormat="1" ht="12">
      <c r="A106" s="13" t="s">
        <v>34</v>
      </c>
      <c r="B106" s="13" t="s">
        <v>242</v>
      </c>
      <c r="C106" s="14">
        <v>24376</v>
      </c>
      <c r="D106" s="13" t="s">
        <v>4</v>
      </c>
      <c r="E106" s="13">
        <v>3</v>
      </c>
      <c r="G106" s="13">
        <v>4</v>
      </c>
      <c r="H106" s="13">
        <v>8</v>
      </c>
      <c r="J106" s="13">
        <v>3</v>
      </c>
      <c r="O106" s="15">
        <f t="shared" si="6"/>
        <v>0</v>
      </c>
      <c r="Q106" s="13">
        <v>3</v>
      </c>
      <c r="S106" s="13">
        <f t="shared" si="7"/>
        <v>99</v>
      </c>
    </row>
    <row r="107" spans="1:19" s="13" customFormat="1" ht="12">
      <c r="A107" s="13" t="s">
        <v>34</v>
      </c>
      <c r="B107" s="13" t="s">
        <v>253</v>
      </c>
      <c r="C107" s="14">
        <v>25684</v>
      </c>
      <c r="D107" s="13" t="s">
        <v>4</v>
      </c>
      <c r="E107" s="13">
        <v>4</v>
      </c>
      <c r="F107" s="13">
        <v>5</v>
      </c>
      <c r="H107" s="13">
        <v>1</v>
      </c>
      <c r="K107" s="13">
        <v>1</v>
      </c>
      <c r="O107" s="15">
        <f t="shared" si="6"/>
        <v>12</v>
      </c>
      <c r="Q107" s="13">
        <v>3</v>
      </c>
      <c r="S107" s="13">
        <f t="shared" si="7"/>
        <v>99</v>
      </c>
    </row>
    <row r="108" spans="1:19" s="13" customFormat="1" ht="12">
      <c r="A108" s="13" t="s">
        <v>34</v>
      </c>
      <c r="B108" s="28" t="s">
        <v>357</v>
      </c>
      <c r="C108" s="14">
        <v>24783</v>
      </c>
      <c r="D108" s="28" t="s">
        <v>4</v>
      </c>
      <c r="E108" s="28">
        <v>2</v>
      </c>
      <c r="F108" s="28">
        <v>9</v>
      </c>
      <c r="J108" s="13">
        <v>2</v>
      </c>
      <c r="K108" s="13">
        <v>1</v>
      </c>
      <c r="N108" s="13">
        <v>2</v>
      </c>
      <c r="O108" s="15">
        <f t="shared" si="6"/>
        <v>14</v>
      </c>
      <c r="S108" s="13">
        <f t="shared" si="7"/>
        <v>98</v>
      </c>
    </row>
    <row r="109" spans="1:19" s="13" customFormat="1" ht="12">
      <c r="A109" s="13" t="s">
        <v>34</v>
      </c>
      <c r="B109" s="13" t="s">
        <v>457</v>
      </c>
      <c r="C109" s="14">
        <v>28102</v>
      </c>
      <c r="D109" s="13" t="s">
        <v>13</v>
      </c>
      <c r="E109" s="13">
        <v>4</v>
      </c>
      <c r="F109" s="13">
        <v>7</v>
      </c>
      <c r="J109" s="13">
        <v>2</v>
      </c>
      <c r="N109" s="13">
        <v>2</v>
      </c>
      <c r="O109" s="15">
        <f t="shared" si="6"/>
        <v>2</v>
      </c>
      <c r="S109" s="13">
        <f t="shared" si="7"/>
        <v>98</v>
      </c>
    </row>
    <row r="110" spans="1:19" s="13" customFormat="1" ht="12">
      <c r="A110" s="13" t="s">
        <v>34</v>
      </c>
      <c r="B110" s="13" t="s">
        <v>228</v>
      </c>
      <c r="C110" s="14">
        <v>24620</v>
      </c>
      <c r="D110" s="13" t="s">
        <v>4</v>
      </c>
      <c r="E110" s="13">
        <v>4</v>
      </c>
      <c r="F110" s="13">
        <v>5</v>
      </c>
      <c r="I110" s="13">
        <v>2</v>
      </c>
      <c r="N110" s="13">
        <v>2</v>
      </c>
      <c r="O110" s="15">
        <f t="shared" si="6"/>
        <v>2</v>
      </c>
      <c r="Q110" s="13">
        <v>4</v>
      </c>
      <c r="S110" s="13">
        <f t="shared" si="7"/>
        <v>96</v>
      </c>
    </row>
    <row r="111" spans="1:19" s="13" customFormat="1" ht="12">
      <c r="A111" s="13" t="s">
        <v>34</v>
      </c>
      <c r="B111" s="28" t="s">
        <v>422</v>
      </c>
      <c r="C111" s="14">
        <v>25796</v>
      </c>
      <c r="D111" s="28" t="s">
        <v>144</v>
      </c>
      <c r="E111" s="13">
        <v>2</v>
      </c>
      <c r="F111" s="13">
        <v>10</v>
      </c>
      <c r="G111" s="13">
        <v>1</v>
      </c>
      <c r="M111" s="13">
        <v>1</v>
      </c>
      <c r="N111" s="13">
        <v>3</v>
      </c>
      <c r="O111" s="15">
        <f t="shared" si="6"/>
        <v>6</v>
      </c>
      <c r="S111" s="13">
        <f t="shared" si="7"/>
        <v>96</v>
      </c>
    </row>
    <row r="112" spans="1:19" s="13" customFormat="1" ht="12">
      <c r="A112" s="13" t="s">
        <v>34</v>
      </c>
      <c r="B112" s="28" t="s">
        <v>432</v>
      </c>
      <c r="C112" s="14">
        <v>22876</v>
      </c>
      <c r="D112" s="28" t="s">
        <v>4</v>
      </c>
      <c r="E112" s="13">
        <v>2</v>
      </c>
      <c r="F112" s="13">
        <v>6</v>
      </c>
      <c r="H112" s="13">
        <v>4</v>
      </c>
      <c r="J112" s="13">
        <v>2</v>
      </c>
      <c r="K112" s="13">
        <v>1</v>
      </c>
      <c r="N112" s="13">
        <v>5</v>
      </c>
      <c r="O112" s="15">
        <f t="shared" si="6"/>
        <v>17</v>
      </c>
      <c r="S112" s="13">
        <f t="shared" si="7"/>
        <v>95</v>
      </c>
    </row>
    <row r="113" spans="1:19" s="13" customFormat="1" ht="12">
      <c r="A113" s="13" t="s">
        <v>34</v>
      </c>
      <c r="B113" s="28" t="s">
        <v>239</v>
      </c>
      <c r="C113" s="14">
        <v>23243</v>
      </c>
      <c r="D113" s="28" t="s">
        <v>4</v>
      </c>
      <c r="E113" s="28">
        <v>4</v>
      </c>
      <c r="F113" s="13">
        <v>3</v>
      </c>
      <c r="H113" s="13">
        <v>7</v>
      </c>
      <c r="O113" s="15">
        <f t="shared" si="6"/>
        <v>0</v>
      </c>
      <c r="Q113" s="13">
        <v>4</v>
      </c>
      <c r="S113" s="13">
        <f t="shared" si="7"/>
        <v>95</v>
      </c>
    </row>
    <row r="114" spans="1:19" s="13" customFormat="1" ht="12">
      <c r="A114" s="13" t="s">
        <v>34</v>
      </c>
      <c r="B114" s="28" t="s">
        <v>431</v>
      </c>
      <c r="C114" s="14">
        <v>23729</v>
      </c>
      <c r="D114" s="28" t="s">
        <v>7</v>
      </c>
      <c r="E114" s="13">
        <v>2</v>
      </c>
      <c r="F114" s="13">
        <v>8</v>
      </c>
      <c r="H114" s="13">
        <v>4</v>
      </c>
      <c r="J114" s="13">
        <v>2</v>
      </c>
      <c r="N114" s="13">
        <v>5</v>
      </c>
      <c r="O114" s="15">
        <f t="shared" si="6"/>
        <v>5</v>
      </c>
      <c r="S114" s="13">
        <f t="shared" si="7"/>
        <v>95</v>
      </c>
    </row>
    <row r="115" spans="1:19" s="13" customFormat="1" ht="12">
      <c r="A115" s="13" t="s">
        <v>34</v>
      </c>
      <c r="B115" s="28" t="s">
        <v>427</v>
      </c>
      <c r="C115" s="14">
        <v>25910</v>
      </c>
      <c r="D115" s="28" t="s">
        <v>144</v>
      </c>
      <c r="F115" s="13">
        <v>15</v>
      </c>
      <c r="N115" s="13">
        <v>5</v>
      </c>
      <c r="O115" s="15">
        <f t="shared" si="6"/>
        <v>5</v>
      </c>
      <c r="S115" s="13">
        <f t="shared" si="7"/>
        <v>95</v>
      </c>
    </row>
    <row r="116" spans="1:19" s="13" customFormat="1" ht="12">
      <c r="A116" s="13" t="s">
        <v>34</v>
      </c>
      <c r="B116" s="28" t="s">
        <v>438</v>
      </c>
      <c r="C116" s="14">
        <v>25042</v>
      </c>
      <c r="D116" s="28" t="s">
        <v>59</v>
      </c>
      <c r="E116" s="13">
        <v>4</v>
      </c>
      <c r="F116" s="13">
        <v>5</v>
      </c>
      <c r="K116" s="13">
        <v>1</v>
      </c>
      <c r="N116" s="13">
        <v>4</v>
      </c>
      <c r="O116" s="15">
        <f t="shared" si="6"/>
        <v>16</v>
      </c>
      <c r="S116" s="13">
        <f t="shared" si="7"/>
        <v>94</v>
      </c>
    </row>
    <row r="117" spans="1:19" s="13" customFormat="1" ht="12">
      <c r="A117" s="13" t="s">
        <v>34</v>
      </c>
      <c r="B117" s="13" t="s">
        <v>332</v>
      </c>
      <c r="C117" s="14">
        <v>22677</v>
      </c>
      <c r="D117" s="13" t="s">
        <v>4</v>
      </c>
      <c r="E117" s="16">
        <v>3</v>
      </c>
      <c r="F117" s="15"/>
      <c r="G117" s="15">
        <v>2</v>
      </c>
      <c r="H117" s="15">
        <v>10</v>
      </c>
      <c r="I117" s="15"/>
      <c r="J117" s="15">
        <v>1</v>
      </c>
      <c r="K117" s="15">
        <v>1</v>
      </c>
      <c r="L117" s="15"/>
      <c r="M117" s="15"/>
      <c r="N117" s="15"/>
      <c r="O117" s="15">
        <f t="shared" si="6"/>
        <v>12</v>
      </c>
      <c r="P117" s="15"/>
      <c r="S117" s="13">
        <f t="shared" si="7"/>
        <v>93</v>
      </c>
    </row>
    <row r="118" spans="1:19" s="13" customFormat="1" ht="12">
      <c r="A118" s="13" t="s">
        <v>34</v>
      </c>
      <c r="B118" s="13" t="s">
        <v>231</v>
      </c>
      <c r="C118" s="14">
        <v>25457</v>
      </c>
      <c r="D118" s="13" t="s">
        <v>4</v>
      </c>
      <c r="E118" s="15">
        <v>4</v>
      </c>
      <c r="F118" s="15">
        <v>5</v>
      </c>
      <c r="G118" s="15"/>
      <c r="H118" s="15">
        <v>1</v>
      </c>
      <c r="I118" s="15"/>
      <c r="J118" s="15"/>
      <c r="K118" s="15"/>
      <c r="L118" s="15"/>
      <c r="M118" s="15"/>
      <c r="N118" s="15">
        <v>4</v>
      </c>
      <c r="O118" s="15">
        <f t="shared" si="6"/>
        <v>4</v>
      </c>
      <c r="P118" s="15"/>
      <c r="Q118" s="13">
        <v>4</v>
      </c>
      <c r="S118" s="13">
        <f t="shared" si="7"/>
        <v>93</v>
      </c>
    </row>
    <row r="119" spans="1:19" s="13" customFormat="1" ht="12">
      <c r="A119" s="13" t="s">
        <v>34</v>
      </c>
      <c r="B119" s="13" t="s">
        <v>225</v>
      </c>
      <c r="C119" s="14">
        <v>26268</v>
      </c>
      <c r="D119" s="13" t="s">
        <v>4</v>
      </c>
      <c r="E119" s="16">
        <v>4</v>
      </c>
      <c r="F119" s="13">
        <v>4</v>
      </c>
      <c r="I119" s="13">
        <v>1</v>
      </c>
      <c r="L119" s="13">
        <v>1</v>
      </c>
      <c r="N119" s="13">
        <v>4</v>
      </c>
      <c r="O119" s="15">
        <f t="shared" si="6"/>
        <v>9</v>
      </c>
      <c r="Q119" s="13">
        <v>4</v>
      </c>
      <c r="S119" s="13">
        <f t="shared" si="7"/>
        <v>93</v>
      </c>
    </row>
    <row r="120" spans="1:19" s="13" customFormat="1" ht="12">
      <c r="A120" s="13" t="s">
        <v>34</v>
      </c>
      <c r="B120" s="13" t="s">
        <v>223</v>
      </c>
      <c r="C120" s="14">
        <v>21152</v>
      </c>
      <c r="D120" s="13" t="s">
        <v>144</v>
      </c>
      <c r="E120" s="16">
        <v>4</v>
      </c>
      <c r="F120" s="13">
        <v>2</v>
      </c>
      <c r="H120" s="13">
        <v>3</v>
      </c>
      <c r="K120" s="13">
        <v>1</v>
      </c>
      <c r="L120" s="13">
        <v>1</v>
      </c>
      <c r="N120" s="13">
        <v>3</v>
      </c>
      <c r="O120" s="15">
        <f t="shared" si="6"/>
        <v>20</v>
      </c>
      <c r="S120" s="13">
        <f t="shared" si="7"/>
        <v>89</v>
      </c>
    </row>
    <row r="121" spans="1:19" s="13" customFormat="1" ht="12">
      <c r="A121" s="13" t="s">
        <v>34</v>
      </c>
      <c r="B121" s="13" t="s">
        <v>336</v>
      </c>
      <c r="C121" s="14">
        <v>19737</v>
      </c>
      <c r="D121" s="13" t="s">
        <v>59</v>
      </c>
      <c r="E121" s="16">
        <v>3</v>
      </c>
      <c r="F121" s="13">
        <v>2</v>
      </c>
      <c r="G121" s="15"/>
      <c r="H121" s="15">
        <v>6</v>
      </c>
      <c r="K121" s="13">
        <v>1</v>
      </c>
      <c r="N121" s="13">
        <v>4</v>
      </c>
      <c r="O121" s="15">
        <f t="shared" si="6"/>
        <v>16</v>
      </c>
      <c r="Q121" s="13">
        <v>3</v>
      </c>
      <c r="S121" s="13">
        <f t="shared" si="7"/>
        <v>88</v>
      </c>
    </row>
    <row r="122" spans="1:19" s="13" customFormat="1" ht="12">
      <c r="A122" s="13" t="s">
        <v>34</v>
      </c>
      <c r="B122" s="13" t="s">
        <v>334</v>
      </c>
      <c r="C122" s="14">
        <v>28577</v>
      </c>
      <c r="D122" s="13" t="s">
        <v>144</v>
      </c>
      <c r="E122" s="16">
        <v>3</v>
      </c>
      <c r="F122" s="15">
        <v>7</v>
      </c>
      <c r="G122" s="15"/>
      <c r="H122" s="15"/>
      <c r="I122" s="15"/>
      <c r="J122" s="15">
        <v>2</v>
      </c>
      <c r="K122" s="15"/>
      <c r="L122" s="15"/>
      <c r="M122" s="15"/>
      <c r="N122" s="15">
        <v>2</v>
      </c>
      <c r="O122" s="15">
        <f t="shared" si="6"/>
        <v>2</v>
      </c>
      <c r="P122" s="15"/>
      <c r="S122" s="13">
        <f t="shared" si="7"/>
        <v>86</v>
      </c>
    </row>
    <row r="123" spans="1:19" s="13" customFormat="1" ht="12">
      <c r="A123" s="13" t="s">
        <v>34</v>
      </c>
      <c r="B123" s="28" t="s">
        <v>244</v>
      </c>
      <c r="C123" s="14">
        <v>22758</v>
      </c>
      <c r="D123" s="28" t="s">
        <v>4</v>
      </c>
      <c r="E123" s="13">
        <v>4</v>
      </c>
      <c r="F123" s="13">
        <v>1</v>
      </c>
      <c r="I123" s="13">
        <v>1</v>
      </c>
      <c r="J123" s="13">
        <v>2</v>
      </c>
      <c r="K123" s="13">
        <v>1</v>
      </c>
      <c r="N123" s="13">
        <v>2</v>
      </c>
      <c r="O123" s="15">
        <f t="shared" si="6"/>
        <v>14</v>
      </c>
      <c r="Q123" s="13">
        <v>3</v>
      </c>
      <c r="S123" s="13">
        <f t="shared" si="7"/>
        <v>84</v>
      </c>
    </row>
    <row r="124" spans="1:19" s="13" customFormat="1" ht="12.75">
      <c r="A124" s="13" t="s">
        <v>34</v>
      </c>
      <c r="B124" s="75" t="s">
        <v>491</v>
      </c>
      <c r="C124" s="94">
        <v>24005</v>
      </c>
      <c r="D124" s="75" t="s">
        <v>7</v>
      </c>
      <c r="E124" s="13">
        <v>1</v>
      </c>
      <c r="F124" s="13">
        <v>11</v>
      </c>
      <c r="J124" s="13">
        <v>1</v>
      </c>
      <c r="N124" s="13">
        <v>2</v>
      </c>
      <c r="O124" s="15">
        <f t="shared" si="6"/>
        <v>2</v>
      </c>
      <c r="S124" s="13">
        <f t="shared" si="7"/>
        <v>83</v>
      </c>
    </row>
    <row r="125" spans="1:19" s="13" customFormat="1" ht="12">
      <c r="A125" s="13" t="s">
        <v>34</v>
      </c>
      <c r="B125" s="13" t="s">
        <v>351</v>
      </c>
      <c r="C125" s="14">
        <v>24661</v>
      </c>
      <c r="D125" s="13" t="s">
        <v>144</v>
      </c>
      <c r="E125" s="13">
        <v>4</v>
      </c>
      <c r="G125" s="13">
        <v>1</v>
      </c>
      <c r="H125" s="13">
        <v>8</v>
      </c>
      <c r="I125" s="13">
        <v>1</v>
      </c>
      <c r="O125" s="15">
        <f t="shared" si="6"/>
        <v>0</v>
      </c>
      <c r="S125" s="13">
        <f t="shared" si="7"/>
        <v>82</v>
      </c>
    </row>
    <row r="126" spans="1:19" s="13" customFormat="1" ht="12">
      <c r="A126" s="13" t="s">
        <v>34</v>
      </c>
      <c r="B126" s="13" t="s">
        <v>252</v>
      </c>
      <c r="C126" s="14">
        <v>25692</v>
      </c>
      <c r="D126" s="13" t="s">
        <v>4</v>
      </c>
      <c r="E126" s="13">
        <v>4</v>
      </c>
      <c r="F126" s="13">
        <v>2</v>
      </c>
      <c r="H126" s="13">
        <v>1</v>
      </c>
      <c r="J126" s="13">
        <v>2</v>
      </c>
      <c r="K126" s="13">
        <v>1</v>
      </c>
      <c r="N126" s="13">
        <v>1</v>
      </c>
      <c r="O126" s="15">
        <f t="shared" si="6"/>
        <v>13</v>
      </c>
      <c r="S126" s="13">
        <f t="shared" si="7"/>
        <v>82</v>
      </c>
    </row>
    <row r="127" spans="1:19" s="13" customFormat="1" ht="12">
      <c r="A127" s="13" t="s">
        <v>34</v>
      </c>
      <c r="B127" s="13" t="s">
        <v>234</v>
      </c>
      <c r="C127" s="14">
        <v>27214</v>
      </c>
      <c r="D127" s="13" t="s">
        <v>4</v>
      </c>
      <c r="E127" s="16">
        <v>4</v>
      </c>
      <c r="F127" s="15"/>
      <c r="G127" s="15"/>
      <c r="H127" s="15"/>
      <c r="I127" s="15">
        <v>1</v>
      </c>
      <c r="J127" s="15">
        <v>1</v>
      </c>
      <c r="K127" s="15">
        <v>1</v>
      </c>
      <c r="L127" s="15">
        <v>1</v>
      </c>
      <c r="M127" s="15"/>
      <c r="N127" s="15">
        <v>2</v>
      </c>
      <c r="O127" s="15">
        <f t="shared" si="6"/>
        <v>19</v>
      </c>
      <c r="P127" s="15"/>
      <c r="Q127" s="13">
        <v>4</v>
      </c>
      <c r="S127" s="13">
        <f t="shared" si="7"/>
        <v>82</v>
      </c>
    </row>
    <row r="128" spans="1:19" s="13" customFormat="1" ht="12">
      <c r="A128" s="13" t="s">
        <v>34</v>
      </c>
      <c r="B128" s="28" t="s">
        <v>343</v>
      </c>
      <c r="C128" s="14">
        <v>20253</v>
      </c>
      <c r="D128" s="28" t="s">
        <v>4</v>
      </c>
      <c r="E128" s="28">
        <v>2</v>
      </c>
      <c r="F128" s="13">
        <v>6</v>
      </c>
      <c r="H128" s="13">
        <v>2</v>
      </c>
      <c r="K128" s="13">
        <v>1</v>
      </c>
      <c r="N128" s="13">
        <v>3</v>
      </c>
      <c r="O128" s="15">
        <f t="shared" si="6"/>
        <v>15</v>
      </c>
      <c r="S128" s="13">
        <f t="shared" si="7"/>
        <v>81</v>
      </c>
    </row>
    <row r="129" spans="1:19" s="13" customFormat="1" ht="12">
      <c r="A129" s="13" t="s">
        <v>34</v>
      </c>
      <c r="B129" s="13" t="s">
        <v>342</v>
      </c>
      <c r="C129" s="14">
        <v>22294</v>
      </c>
      <c r="D129" s="13" t="s">
        <v>4</v>
      </c>
      <c r="E129" s="16">
        <v>3</v>
      </c>
      <c r="G129" s="13">
        <v>2</v>
      </c>
      <c r="H129" s="13">
        <v>7</v>
      </c>
      <c r="K129" s="13">
        <v>1</v>
      </c>
      <c r="O129" s="15">
        <f t="shared" si="6"/>
        <v>12</v>
      </c>
      <c r="S129" s="13">
        <f t="shared" si="7"/>
        <v>81</v>
      </c>
    </row>
    <row r="130" spans="1:19" s="13" customFormat="1" ht="12">
      <c r="A130" s="13" t="s">
        <v>34</v>
      </c>
      <c r="B130" s="13" t="s">
        <v>256</v>
      </c>
      <c r="C130" s="14">
        <v>23083</v>
      </c>
      <c r="D130" s="13" t="s">
        <v>45</v>
      </c>
      <c r="E130" s="16">
        <v>4</v>
      </c>
      <c r="G130" s="13">
        <v>1</v>
      </c>
      <c r="H130" s="13">
        <v>7</v>
      </c>
      <c r="N130" s="13">
        <v>1</v>
      </c>
      <c r="O130" s="15">
        <f t="shared" si="6"/>
        <v>1</v>
      </c>
      <c r="S130" s="13">
        <f t="shared" si="7"/>
        <v>76</v>
      </c>
    </row>
    <row r="131" spans="1:19" s="13" customFormat="1" ht="12">
      <c r="A131" s="13" t="s">
        <v>34</v>
      </c>
      <c r="B131" s="13" t="s">
        <v>219</v>
      </c>
      <c r="C131" s="14">
        <v>27223</v>
      </c>
      <c r="D131" s="13" t="s">
        <v>45</v>
      </c>
      <c r="E131" s="80">
        <v>4</v>
      </c>
      <c r="F131" s="15">
        <v>3</v>
      </c>
      <c r="G131" s="15">
        <v>1</v>
      </c>
      <c r="H131" s="15"/>
      <c r="I131" s="15">
        <v>1</v>
      </c>
      <c r="J131" s="15"/>
      <c r="K131" s="15"/>
      <c r="L131" s="15"/>
      <c r="M131" s="15"/>
      <c r="N131" s="15"/>
      <c r="O131" s="15">
        <f t="shared" si="6"/>
        <v>0</v>
      </c>
      <c r="P131" s="15"/>
      <c r="S131" s="13">
        <f t="shared" si="7"/>
        <v>76</v>
      </c>
    </row>
    <row r="132" spans="1:19" s="13" customFormat="1" ht="12">
      <c r="A132" s="13" t="s">
        <v>34</v>
      </c>
      <c r="B132" s="77" t="s">
        <v>371</v>
      </c>
      <c r="C132" s="14">
        <v>27535</v>
      </c>
      <c r="D132" s="13" t="s">
        <v>4</v>
      </c>
      <c r="E132" s="13">
        <v>3</v>
      </c>
      <c r="H132" s="13">
        <v>3</v>
      </c>
      <c r="I132" s="13">
        <v>1</v>
      </c>
      <c r="K132" s="13">
        <v>1</v>
      </c>
      <c r="L132" s="13">
        <v>1</v>
      </c>
      <c r="N132" s="13">
        <v>3</v>
      </c>
      <c r="O132" s="15">
        <f aca="true" t="shared" si="8" ref="O132:O151">(K132*12)+(L132*5)+(M132*3)+(N132*1)</f>
        <v>20</v>
      </c>
      <c r="Q132" s="13">
        <v>3</v>
      </c>
      <c r="S132" s="13">
        <f aca="true" t="shared" si="9" ref="S132:S151">(E132*12)+(F132*6)+(G132*6)+(H132*3)+(I132*4)+(J132*3)+O132+P132+(Q132*2)+(R132*3)</f>
        <v>75</v>
      </c>
    </row>
    <row r="133" spans="1:19" s="13" customFormat="1" ht="12">
      <c r="A133" s="13" t="s">
        <v>34</v>
      </c>
      <c r="B133" s="28" t="s">
        <v>437</v>
      </c>
      <c r="C133" s="14">
        <v>23010</v>
      </c>
      <c r="D133" s="28" t="s">
        <v>4</v>
      </c>
      <c r="E133" s="13">
        <v>1</v>
      </c>
      <c r="F133" s="13">
        <v>6</v>
      </c>
      <c r="H133" s="13">
        <v>3</v>
      </c>
      <c r="J133" s="13">
        <v>1</v>
      </c>
      <c r="K133" s="13">
        <v>1</v>
      </c>
      <c r="N133" s="13">
        <v>2</v>
      </c>
      <c r="O133" s="15">
        <f t="shared" si="8"/>
        <v>14</v>
      </c>
      <c r="S133" s="13">
        <f t="shared" si="9"/>
        <v>74</v>
      </c>
    </row>
    <row r="134" spans="1:19" s="13" customFormat="1" ht="12">
      <c r="A134" s="13" t="s">
        <v>34</v>
      </c>
      <c r="B134" s="28" t="s">
        <v>245</v>
      </c>
      <c r="C134" s="14">
        <v>23169</v>
      </c>
      <c r="D134" s="28" t="s">
        <v>4</v>
      </c>
      <c r="E134" s="28">
        <v>4</v>
      </c>
      <c r="I134" s="15"/>
      <c r="J134" s="15">
        <v>2</v>
      </c>
      <c r="K134" s="15">
        <v>1</v>
      </c>
      <c r="L134" s="15"/>
      <c r="M134" s="15"/>
      <c r="O134" s="15">
        <f t="shared" si="8"/>
        <v>12</v>
      </c>
      <c r="Q134" s="13">
        <v>4</v>
      </c>
      <c r="S134" s="13">
        <f t="shared" si="9"/>
        <v>74</v>
      </c>
    </row>
    <row r="135" spans="1:19" s="13" customFormat="1" ht="12">
      <c r="A135" s="13" t="s">
        <v>34</v>
      </c>
      <c r="B135" s="28" t="s">
        <v>429</v>
      </c>
      <c r="C135" s="14">
        <v>26766</v>
      </c>
      <c r="D135" s="28" t="s">
        <v>4</v>
      </c>
      <c r="E135" s="13">
        <v>2</v>
      </c>
      <c r="F135" s="13">
        <v>4</v>
      </c>
      <c r="J135" s="13">
        <v>2</v>
      </c>
      <c r="K135" s="13">
        <v>1</v>
      </c>
      <c r="N135" s="13">
        <v>6</v>
      </c>
      <c r="O135" s="15">
        <f t="shared" si="8"/>
        <v>18</v>
      </c>
      <c r="S135" s="13">
        <f t="shared" si="9"/>
        <v>72</v>
      </c>
    </row>
    <row r="136" spans="1:19" s="13" customFormat="1" ht="12">
      <c r="A136" s="13" t="s">
        <v>34</v>
      </c>
      <c r="B136" s="77" t="s">
        <v>507</v>
      </c>
      <c r="C136" s="14">
        <v>24139</v>
      </c>
      <c r="D136" s="13" t="s">
        <v>4</v>
      </c>
      <c r="E136" s="16">
        <v>3</v>
      </c>
      <c r="F136" s="13">
        <v>2</v>
      </c>
      <c r="K136" s="13">
        <v>1</v>
      </c>
      <c r="O136" s="15">
        <f t="shared" si="8"/>
        <v>12</v>
      </c>
      <c r="Q136" s="13">
        <v>3</v>
      </c>
      <c r="S136" s="13">
        <f t="shared" si="9"/>
        <v>66</v>
      </c>
    </row>
    <row r="137" spans="1:19" s="13" customFormat="1" ht="12">
      <c r="A137" s="13" t="s">
        <v>34</v>
      </c>
      <c r="B137" s="28" t="s">
        <v>441</v>
      </c>
      <c r="C137" s="14">
        <v>27366</v>
      </c>
      <c r="D137" s="28" t="s">
        <v>4</v>
      </c>
      <c r="E137" s="13">
        <v>2</v>
      </c>
      <c r="F137" s="13">
        <v>4</v>
      </c>
      <c r="H137" s="13">
        <v>1</v>
      </c>
      <c r="K137" s="13">
        <v>1</v>
      </c>
      <c r="N137" s="13">
        <v>3</v>
      </c>
      <c r="O137" s="15">
        <f t="shared" si="8"/>
        <v>15</v>
      </c>
      <c r="S137" s="13">
        <f t="shared" si="9"/>
        <v>66</v>
      </c>
    </row>
    <row r="138" spans="1:19" s="13" customFormat="1" ht="12">
      <c r="A138" s="13" t="s">
        <v>34</v>
      </c>
      <c r="B138" s="28" t="s">
        <v>430</v>
      </c>
      <c r="C138" s="14">
        <v>21925</v>
      </c>
      <c r="D138" s="28" t="s">
        <v>45</v>
      </c>
      <c r="E138" s="13">
        <v>2</v>
      </c>
      <c r="F138" s="13">
        <v>3</v>
      </c>
      <c r="H138" s="13">
        <v>6</v>
      </c>
      <c r="N138" s="13">
        <v>5</v>
      </c>
      <c r="O138" s="15">
        <f t="shared" si="8"/>
        <v>5</v>
      </c>
      <c r="S138" s="13">
        <f t="shared" si="9"/>
        <v>65</v>
      </c>
    </row>
    <row r="139" spans="1:19" s="13" customFormat="1" ht="12">
      <c r="A139" s="13" t="s">
        <v>34</v>
      </c>
      <c r="B139" s="13" t="s">
        <v>354</v>
      </c>
      <c r="C139" s="14">
        <v>26861</v>
      </c>
      <c r="D139" s="13" t="s">
        <v>4</v>
      </c>
      <c r="E139" s="13">
        <v>3</v>
      </c>
      <c r="I139" s="13">
        <v>2</v>
      </c>
      <c r="K139" s="13">
        <v>1</v>
      </c>
      <c r="O139" s="15">
        <f t="shared" si="8"/>
        <v>12</v>
      </c>
      <c r="Q139" s="13">
        <v>3</v>
      </c>
      <c r="S139" s="13">
        <f t="shared" si="9"/>
        <v>62</v>
      </c>
    </row>
    <row r="140" spans="1:19" s="13" customFormat="1" ht="12">
      <c r="A140" s="13" t="s">
        <v>34</v>
      </c>
      <c r="B140" s="13" t="s">
        <v>344</v>
      </c>
      <c r="C140" s="14">
        <v>27661</v>
      </c>
      <c r="D140" s="13" t="s">
        <v>45</v>
      </c>
      <c r="E140" s="16">
        <v>2</v>
      </c>
      <c r="G140" s="13">
        <v>3</v>
      </c>
      <c r="H140" s="13">
        <v>6</v>
      </c>
      <c r="N140" s="13">
        <v>2</v>
      </c>
      <c r="O140" s="15">
        <f t="shared" si="8"/>
        <v>2</v>
      </c>
      <c r="S140" s="13">
        <f t="shared" si="9"/>
        <v>62</v>
      </c>
    </row>
    <row r="141" spans="1:19" s="13" customFormat="1" ht="12">
      <c r="A141" s="13" t="s">
        <v>34</v>
      </c>
      <c r="B141" s="28" t="s">
        <v>442</v>
      </c>
      <c r="C141" s="14">
        <v>21744</v>
      </c>
      <c r="D141" s="28" t="s">
        <v>45</v>
      </c>
      <c r="E141" s="13">
        <v>3</v>
      </c>
      <c r="F141" s="13">
        <v>1</v>
      </c>
      <c r="G141" s="13">
        <v>2</v>
      </c>
      <c r="H141" s="13">
        <v>2</v>
      </c>
      <c r="N141" s="13">
        <v>1</v>
      </c>
      <c r="O141" s="15">
        <f t="shared" si="8"/>
        <v>1</v>
      </c>
      <c r="S141" s="13">
        <f t="shared" si="9"/>
        <v>61</v>
      </c>
    </row>
    <row r="142" spans="1:19" s="13" customFormat="1" ht="12">
      <c r="A142" s="13" t="s">
        <v>34</v>
      </c>
      <c r="B142" s="28" t="s">
        <v>435</v>
      </c>
      <c r="C142" s="14">
        <v>24299</v>
      </c>
      <c r="D142" s="28" t="s">
        <v>4</v>
      </c>
      <c r="E142" s="13">
        <v>2</v>
      </c>
      <c r="F142" s="13">
        <v>1</v>
      </c>
      <c r="H142" s="13">
        <v>3</v>
      </c>
      <c r="J142" s="13">
        <v>2</v>
      </c>
      <c r="K142" s="13">
        <v>1</v>
      </c>
      <c r="N142" s="13">
        <v>1</v>
      </c>
      <c r="O142" s="15">
        <f t="shared" si="8"/>
        <v>13</v>
      </c>
      <c r="S142" s="13">
        <f t="shared" si="9"/>
        <v>58</v>
      </c>
    </row>
    <row r="143" spans="1:19" s="13" customFormat="1" ht="12">
      <c r="A143" s="13" t="s">
        <v>34</v>
      </c>
      <c r="B143" s="13" t="s">
        <v>341</v>
      </c>
      <c r="C143" s="14">
        <v>25748</v>
      </c>
      <c r="D143" s="13" t="s">
        <v>4</v>
      </c>
      <c r="E143" s="16">
        <v>3</v>
      </c>
      <c r="F143" s="13">
        <v>1</v>
      </c>
      <c r="H143" s="13">
        <v>1</v>
      </c>
      <c r="K143" s="13">
        <v>1</v>
      </c>
      <c r="N143" s="13">
        <v>1</v>
      </c>
      <c r="O143" s="15">
        <f t="shared" si="8"/>
        <v>13</v>
      </c>
      <c r="S143" s="13">
        <f t="shared" si="9"/>
        <v>58</v>
      </c>
    </row>
    <row r="144" spans="1:19" s="13" customFormat="1" ht="12">
      <c r="A144" s="13" t="s">
        <v>34</v>
      </c>
      <c r="B144" s="28" t="s">
        <v>355</v>
      </c>
      <c r="C144" s="14">
        <v>22327</v>
      </c>
      <c r="D144" s="28" t="s">
        <v>4</v>
      </c>
      <c r="E144" s="13">
        <v>2</v>
      </c>
      <c r="F144" s="13">
        <v>2</v>
      </c>
      <c r="H144" s="13">
        <v>3</v>
      </c>
      <c r="M144" s="13">
        <v>3</v>
      </c>
      <c r="N144" s="13">
        <v>2</v>
      </c>
      <c r="O144" s="15">
        <f t="shared" si="8"/>
        <v>11</v>
      </c>
      <c r="S144" s="13">
        <f t="shared" si="9"/>
        <v>56</v>
      </c>
    </row>
    <row r="145" spans="1:19" s="13" customFormat="1" ht="12">
      <c r="A145" s="13" t="s">
        <v>34</v>
      </c>
      <c r="B145" s="28" t="s">
        <v>424</v>
      </c>
      <c r="C145" s="14">
        <v>27961</v>
      </c>
      <c r="D145" s="28" t="s">
        <v>4</v>
      </c>
      <c r="E145" s="13">
        <v>1</v>
      </c>
      <c r="G145" s="13">
        <v>4</v>
      </c>
      <c r="H145" s="13">
        <v>6</v>
      </c>
      <c r="O145" s="15">
        <f t="shared" si="8"/>
        <v>0</v>
      </c>
      <c r="S145" s="13">
        <f t="shared" si="9"/>
        <v>54</v>
      </c>
    </row>
    <row r="146" spans="1:19" s="13" customFormat="1" ht="12">
      <c r="A146" s="13" t="s">
        <v>34</v>
      </c>
      <c r="B146" s="13" t="s">
        <v>349</v>
      </c>
      <c r="C146" s="14">
        <v>27742</v>
      </c>
      <c r="D146" s="13" t="s">
        <v>144</v>
      </c>
      <c r="E146" s="13">
        <v>3</v>
      </c>
      <c r="G146" s="13">
        <v>2</v>
      </c>
      <c r="H146" s="13">
        <v>1</v>
      </c>
      <c r="O146" s="15">
        <f t="shared" si="8"/>
        <v>0</v>
      </c>
      <c r="S146" s="13">
        <f t="shared" si="9"/>
        <v>51</v>
      </c>
    </row>
    <row r="147" spans="1:19" s="13" customFormat="1" ht="12">
      <c r="A147" s="13" t="s">
        <v>34</v>
      </c>
      <c r="B147" s="28" t="s">
        <v>440</v>
      </c>
      <c r="C147" s="14">
        <v>26095</v>
      </c>
      <c r="D147" s="28" t="s">
        <v>4</v>
      </c>
      <c r="E147" s="13">
        <v>2</v>
      </c>
      <c r="F147" s="13">
        <v>1</v>
      </c>
      <c r="K147" s="13">
        <v>1</v>
      </c>
      <c r="N147" s="13">
        <v>3</v>
      </c>
      <c r="O147" s="15">
        <f t="shared" si="8"/>
        <v>15</v>
      </c>
      <c r="S147" s="13">
        <f t="shared" si="9"/>
        <v>45</v>
      </c>
    </row>
    <row r="148" spans="1:19" s="13" customFormat="1" ht="12">
      <c r="A148" s="13" t="s">
        <v>34</v>
      </c>
      <c r="B148" s="28" t="s">
        <v>420</v>
      </c>
      <c r="C148" s="14">
        <v>27226</v>
      </c>
      <c r="D148" s="28" t="s">
        <v>421</v>
      </c>
      <c r="E148" s="13">
        <v>1</v>
      </c>
      <c r="F148" s="13">
        <v>3</v>
      </c>
      <c r="G148" s="13">
        <v>1</v>
      </c>
      <c r="L148" s="13">
        <v>1</v>
      </c>
      <c r="N148" s="13">
        <v>3</v>
      </c>
      <c r="O148" s="15">
        <f t="shared" si="8"/>
        <v>8</v>
      </c>
      <c r="S148" s="13">
        <f t="shared" si="9"/>
        <v>44</v>
      </c>
    </row>
    <row r="149" spans="1:19" s="13" customFormat="1" ht="12">
      <c r="A149" s="13" t="s">
        <v>34</v>
      </c>
      <c r="B149" s="28" t="s">
        <v>425</v>
      </c>
      <c r="C149" s="14">
        <v>26167</v>
      </c>
      <c r="D149" s="28" t="s">
        <v>68</v>
      </c>
      <c r="E149" s="13">
        <v>1</v>
      </c>
      <c r="F149" s="13">
        <v>2</v>
      </c>
      <c r="K149" s="13">
        <v>1</v>
      </c>
      <c r="N149" s="13">
        <v>3</v>
      </c>
      <c r="O149" s="15">
        <f t="shared" si="8"/>
        <v>15</v>
      </c>
      <c r="S149" s="13">
        <f t="shared" si="9"/>
        <v>39</v>
      </c>
    </row>
    <row r="150" spans="1:19" s="13" customFormat="1" ht="12">
      <c r="A150" s="13" t="s">
        <v>34</v>
      </c>
      <c r="B150" s="28" t="s">
        <v>433</v>
      </c>
      <c r="C150" s="14">
        <v>28025</v>
      </c>
      <c r="D150" s="28" t="s">
        <v>4</v>
      </c>
      <c r="E150" s="13">
        <v>2</v>
      </c>
      <c r="F150" s="13">
        <v>1</v>
      </c>
      <c r="L150" s="13">
        <v>1</v>
      </c>
      <c r="N150" s="13">
        <v>3</v>
      </c>
      <c r="O150" s="15">
        <f t="shared" si="8"/>
        <v>8</v>
      </c>
      <c r="S150" s="13">
        <f t="shared" si="9"/>
        <v>38</v>
      </c>
    </row>
    <row r="151" spans="1:19" s="13" customFormat="1" ht="12.75">
      <c r="A151" s="13" t="s">
        <v>34</v>
      </c>
      <c r="B151" s="75" t="s">
        <v>487</v>
      </c>
      <c r="C151" s="14">
        <v>23809</v>
      </c>
      <c r="D151" s="75" t="s">
        <v>4</v>
      </c>
      <c r="K151" s="13">
        <v>1</v>
      </c>
      <c r="O151" s="15">
        <f t="shared" si="8"/>
        <v>12</v>
      </c>
      <c r="S151" s="13">
        <f t="shared" si="9"/>
        <v>12</v>
      </c>
    </row>
    <row r="152" spans="1:20" ht="12.75">
      <c r="A152" s="8"/>
      <c r="B152" s="8" t="s">
        <v>511</v>
      </c>
      <c r="C152"/>
      <c r="D152"/>
      <c r="E152" s="8"/>
      <c r="F152" s="8"/>
      <c r="G152" s="8"/>
      <c r="H152" s="8"/>
      <c r="I152" s="8"/>
      <c r="J152" s="8"/>
      <c r="K152" s="8"/>
      <c r="L152" s="8"/>
      <c r="M152" s="8"/>
      <c r="N152" s="76" t="s">
        <v>512</v>
      </c>
      <c r="O152" s="76"/>
      <c r="P152" s="8"/>
      <c r="Q152" s="76" t="s">
        <v>510</v>
      </c>
      <c r="R152" s="8"/>
      <c r="S152" s="8"/>
      <c r="T152" s="8"/>
    </row>
    <row r="153" spans="1:20" ht="12.75">
      <c r="A153" s="8"/>
      <c r="B153"/>
      <c r="C153"/>
      <c r="D153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76"/>
      <c r="P153" s="8"/>
      <c r="Q153" s="8"/>
      <c r="R153" s="8"/>
      <c r="S153" s="8"/>
      <c r="T153" s="8"/>
    </row>
    <row r="154" spans="1:20" ht="12">
      <c r="A154" s="8"/>
      <c r="C154" s="39"/>
      <c r="D154" s="106"/>
      <c r="E154" s="8"/>
      <c r="F154" s="8"/>
      <c r="G154" s="8"/>
      <c r="H154" s="8"/>
      <c r="I154" s="8"/>
      <c r="J154" s="8"/>
      <c r="K154" s="8"/>
      <c r="L154" s="8"/>
      <c r="M154" s="8"/>
      <c r="N154" s="8"/>
      <c r="P154" s="8"/>
      <c r="Q154" s="8"/>
      <c r="R154" s="8"/>
      <c r="S154" s="8"/>
      <c r="T154" s="8"/>
    </row>
    <row r="155" spans="1:20" ht="12">
      <c r="A155" s="8"/>
      <c r="B155" s="8"/>
      <c r="C155" s="39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P155" s="8"/>
      <c r="Q155" s="8"/>
      <c r="R155" s="8"/>
      <c r="S155" s="8"/>
      <c r="T155" s="8"/>
    </row>
    <row r="156" spans="9:11" ht="12">
      <c r="I156" s="46"/>
      <c r="J156" s="46"/>
      <c r="K156" s="46"/>
    </row>
    <row r="157" spans="2:11" ht="12.75">
      <c r="B157"/>
      <c r="I157" s="46"/>
      <c r="J157" s="46"/>
      <c r="K157" s="46"/>
    </row>
    <row r="158" ht="12.75">
      <c r="B158"/>
    </row>
    <row r="159" ht="12.75">
      <c r="B159"/>
    </row>
    <row r="160" ht="12.75">
      <c r="B160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TECNICA
GRADUATORIA DEFINITIVA DOCENTI TITOLARI DOS ANNO SCOLASTICO 2012/2013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91"/>
  <sheetViews>
    <sheetView workbookViewId="0" topLeftCell="A1">
      <pane xSplit="20" ySplit="3" topLeftCell="U4" activePane="bottomRight" state="frozen"/>
      <selection pane="topLeft" activeCell="A1" sqref="A1"/>
      <selection pane="topRight" activeCell="U1" sqref="U1"/>
      <selection pane="bottomLeft" activeCell="A4" sqref="A4"/>
      <selection pane="bottomRight" activeCell="T13" sqref="T13"/>
    </sheetView>
  </sheetViews>
  <sheetFormatPr defaultColWidth="9.140625" defaultRowHeight="14.25" customHeight="1"/>
  <cols>
    <col min="1" max="1" width="6.140625" style="37" bestFit="1" customWidth="1"/>
    <col min="2" max="2" width="24.00390625" style="37" customWidth="1"/>
    <col min="3" max="3" width="10.140625" style="45" bestFit="1" customWidth="1"/>
    <col min="4" max="4" width="5.8515625" style="37" customWidth="1"/>
    <col min="5" max="5" width="4.28125" style="37" customWidth="1"/>
    <col min="6" max="6" width="4.7109375" style="37" customWidth="1"/>
    <col min="7" max="7" width="5.140625" style="37" customWidth="1"/>
    <col min="8" max="8" width="5.421875" style="37" customWidth="1"/>
    <col min="9" max="9" width="4.28125" style="37" customWidth="1"/>
    <col min="10" max="11" width="4.57421875" style="37" customWidth="1"/>
    <col min="12" max="13" width="5.8515625" style="37" customWidth="1"/>
    <col min="14" max="14" width="6.00390625" style="37" customWidth="1"/>
    <col min="15" max="15" width="4.8515625" style="37" customWidth="1"/>
    <col min="16" max="16" width="7.28125" style="37" customWidth="1"/>
    <col min="17" max="18" width="4.57421875" style="37" customWidth="1"/>
    <col min="19" max="19" width="5.7109375" style="37" customWidth="1"/>
    <col min="20" max="20" width="4.7109375" style="37" customWidth="1"/>
    <col min="21" max="21" width="18.8515625" style="37" customWidth="1"/>
    <col min="22" max="22" width="10.140625" style="37" bestFit="1" customWidth="1"/>
    <col min="23" max="23" width="12.00390625" style="37" customWidth="1"/>
    <col min="24" max="24" width="4.7109375" style="37" customWidth="1"/>
    <col min="25" max="25" width="3.8515625" style="37" customWidth="1"/>
    <col min="26" max="16384" width="9.140625" style="37" customWidth="1"/>
  </cols>
  <sheetData>
    <row r="1" spans="1:20" ht="14.25" customHeight="1" thickBot="1">
      <c r="A1" s="31" t="s">
        <v>140</v>
      </c>
      <c r="B1" s="32" t="s">
        <v>0</v>
      </c>
      <c r="C1" s="33" t="s">
        <v>1</v>
      </c>
      <c r="D1" s="52" t="s">
        <v>21</v>
      </c>
      <c r="E1" s="36" t="s">
        <v>24</v>
      </c>
      <c r="F1" s="36"/>
      <c r="G1" s="53"/>
      <c r="H1" s="11"/>
      <c r="I1" s="9" t="s">
        <v>35</v>
      </c>
      <c r="J1" s="11"/>
      <c r="K1" s="9" t="s">
        <v>36</v>
      </c>
      <c r="L1" s="36"/>
      <c r="M1" s="36"/>
      <c r="N1" s="36"/>
      <c r="O1" s="12"/>
      <c r="P1" s="36"/>
      <c r="Q1" s="32"/>
      <c r="R1" s="32"/>
      <c r="S1" s="54"/>
      <c r="T1" s="54"/>
    </row>
    <row r="2" spans="1:20" ht="14.25" customHeight="1">
      <c r="A2" s="38"/>
      <c r="B2" s="8"/>
      <c r="C2" s="39"/>
      <c r="D2" s="40"/>
      <c r="E2" s="3" t="s">
        <v>22</v>
      </c>
      <c r="F2" s="4" t="s">
        <v>25</v>
      </c>
      <c r="G2" s="4" t="s">
        <v>22</v>
      </c>
      <c r="H2" s="4" t="s">
        <v>25</v>
      </c>
      <c r="I2" s="4" t="s">
        <v>14</v>
      </c>
      <c r="J2" s="4" t="s">
        <v>14</v>
      </c>
      <c r="K2" s="5"/>
      <c r="L2" s="4" t="s">
        <v>31</v>
      </c>
      <c r="M2" s="4" t="s">
        <v>32</v>
      </c>
      <c r="N2" s="4" t="s">
        <v>32</v>
      </c>
      <c r="O2" s="4" t="s">
        <v>16</v>
      </c>
      <c r="P2" s="66" t="s">
        <v>133</v>
      </c>
      <c r="Q2" s="68" t="s">
        <v>374</v>
      </c>
      <c r="R2" s="19"/>
      <c r="S2" s="65" t="s">
        <v>136</v>
      </c>
      <c r="T2" s="65" t="s">
        <v>135</v>
      </c>
    </row>
    <row r="3" spans="1:20" ht="14.25" customHeight="1">
      <c r="A3" s="38"/>
      <c r="B3" s="8"/>
      <c r="C3" s="39"/>
      <c r="D3" s="40"/>
      <c r="E3" s="72" t="s">
        <v>23</v>
      </c>
      <c r="F3" s="69" t="s">
        <v>23</v>
      </c>
      <c r="G3" s="69" t="s">
        <v>373</v>
      </c>
      <c r="H3" s="69" t="s">
        <v>373</v>
      </c>
      <c r="I3" s="69" t="s">
        <v>18</v>
      </c>
      <c r="J3" s="70" t="s">
        <v>17</v>
      </c>
      <c r="K3" s="70" t="s">
        <v>15</v>
      </c>
      <c r="L3" s="69" t="s">
        <v>26</v>
      </c>
      <c r="M3" s="69" t="s">
        <v>375</v>
      </c>
      <c r="N3" s="69" t="s">
        <v>28</v>
      </c>
      <c r="O3" s="69" t="s">
        <v>29</v>
      </c>
      <c r="P3" s="71" t="s">
        <v>30</v>
      </c>
      <c r="Q3" s="71" t="s">
        <v>218</v>
      </c>
      <c r="R3" s="72" t="s">
        <v>196</v>
      </c>
      <c r="S3" s="86">
        <v>2011</v>
      </c>
      <c r="T3" s="86"/>
    </row>
    <row r="4" spans="1:20" ht="14.25" customHeight="1">
      <c r="A4" s="13" t="s">
        <v>37</v>
      </c>
      <c r="B4" s="13" t="s">
        <v>115</v>
      </c>
      <c r="C4" s="14">
        <v>20701</v>
      </c>
      <c r="D4" s="13" t="s">
        <v>4</v>
      </c>
      <c r="E4" s="16">
        <v>11</v>
      </c>
      <c r="F4" s="16">
        <v>10</v>
      </c>
      <c r="G4" s="15"/>
      <c r="H4" s="15"/>
      <c r="I4" s="15"/>
      <c r="J4" s="15"/>
      <c r="K4" s="15">
        <v>1</v>
      </c>
      <c r="L4" s="15"/>
      <c r="M4" s="15"/>
      <c r="N4" s="15"/>
      <c r="O4" s="15">
        <f aca="true" t="shared" si="0" ref="O4:O35">(K4*12)+(L4*5)+(M4*3)+(N4*1)</f>
        <v>12</v>
      </c>
      <c r="P4" s="15">
        <v>10</v>
      </c>
      <c r="Q4" s="13">
        <v>5</v>
      </c>
      <c r="R4" s="13">
        <v>4</v>
      </c>
      <c r="S4" s="13">
        <f aca="true" t="shared" si="1" ref="S4:S35">(E4*12)+(F4*6)+(G4*6)+(H4*3)+(I4*4)+(J4*3)+O4+P4+(Q4*2)+(R4*3)</f>
        <v>236</v>
      </c>
      <c r="T4" s="13" t="s">
        <v>513</v>
      </c>
    </row>
    <row r="5" spans="1:20" ht="14.25" customHeight="1">
      <c r="A5" s="13" t="s">
        <v>37</v>
      </c>
      <c r="B5" s="13" t="s">
        <v>258</v>
      </c>
      <c r="C5" s="14">
        <v>24856</v>
      </c>
      <c r="D5" s="13" t="s">
        <v>4</v>
      </c>
      <c r="E5" s="16">
        <v>4</v>
      </c>
      <c r="F5" s="15">
        <v>7</v>
      </c>
      <c r="G5" s="15"/>
      <c r="H5" s="15">
        <v>2</v>
      </c>
      <c r="I5" s="15"/>
      <c r="J5" s="15">
        <v>2</v>
      </c>
      <c r="K5" s="15">
        <v>1</v>
      </c>
      <c r="L5" s="15">
        <v>1</v>
      </c>
      <c r="M5" s="15"/>
      <c r="N5" s="15">
        <v>1</v>
      </c>
      <c r="O5" s="15">
        <f t="shared" si="0"/>
        <v>18</v>
      </c>
      <c r="P5" s="15"/>
      <c r="Q5" s="13">
        <v>3</v>
      </c>
      <c r="R5" s="13"/>
      <c r="S5" s="13">
        <f t="shared" si="1"/>
        <v>126</v>
      </c>
      <c r="T5" s="13" t="s">
        <v>513</v>
      </c>
    </row>
    <row r="6" spans="1:20" ht="14.25" customHeight="1">
      <c r="A6" s="13" t="s">
        <v>37</v>
      </c>
      <c r="B6" s="13" t="s">
        <v>450</v>
      </c>
      <c r="C6" s="14">
        <v>26291</v>
      </c>
      <c r="D6" s="13" t="s">
        <v>4</v>
      </c>
      <c r="E6" s="13">
        <v>2</v>
      </c>
      <c r="F6" s="13">
        <v>9</v>
      </c>
      <c r="G6" s="13"/>
      <c r="H6" s="13">
        <v>1</v>
      </c>
      <c r="I6" s="13">
        <v>1</v>
      </c>
      <c r="J6" s="13">
        <v>1</v>
      </c>
      <c r="K6" s="13"/>
      <c r="L6" s="13"/>
      <c r="M6" s="13"/>
      <c r="N6" s="13">
        <v>4</v>
      </c>
      <c r="O6" s="15">
        <f t="shared" si="0"/>
        <v>4</v>
      </c>
      <c r="P6" s="13"/>
      <c r="Q6" s="13"/>
      <c r="R6" s="13"/>
      <c r="S6" s="13">
        <f t="shared" si="1"/>
        <v>92</v>
      </c>
      <c r="T6" s="13" t="s">
        <v>513</v>
      </c>
    </row>
    <row r="7" spans="1:20" ht="14.25" customHeight="1">
      <c r="A7" s="13" t="s">
        <v>37</v>
      </c>
      <c r="B7" s="13" t="s">
        <v>453</v>
      </c>
      <c r="C7" s="14">
        <v>22011</v>
      </c>
      <c r="D7" s="13" t="s">
        <v>4</v>
      </c>
      <c r="E7" s="13">
        <v>2</v>
      </c>
      <c r="F7" s="13">
        <v>1</v>
      </c>
      <c r="G7" s="13"/>
      <c r="H7" s="13">
        <v>10</v>
      </c>
      <c r="I7" s="13">
        <v>1</v>
      </c>
      <c r="J7" s="13">
        <v>1</v>
      </c>
      <c r="K7" s="13">
        <v>1</v>
      </c>
      <c r="L7" s="13"/>
      <c r="M7" s="13"/>
      <c r="N7" s="13"/>
      <c r="O7" s="15">
        <f t="shared" si="0"/>
        <v>12</v>
      </c>
      <c r="P7" s="13"/>
      <c r="Q7" s="13"/>
      <c r="R7" s="13"/>
      <c r="S7" s="13">
        <f t="shared" si="1"/>
        <v>79</v>
      </c>
      <c r="T7" s="13" t="s">
        <v>513</v>
      </c>
    </row>
    <row r="8" spans="1:20" ht="14.25" customHeight="1">
      <c r="A8" s="13" t="s">
        <v>37</v>
      </c>
      <c r="B8" s="13" t="s">
        <v>443</v>
      </c>
      <c r="C8" s="14">
        <v>24363</v>
      </c>
      <c r="D8" s="13" t="s">
        <v>4</v>
      </c>
      <c r="E8" s="13">
        <v>2</v>
      </c>
      <c r="F8" s="13">
        <v>1</v>
      </c>
      <c r="G8" s="13"/>
      <c r="H8" s="13"/>
      <c r="I8" s="13">
        <v>1</v>
      </c>
      <c r="J8" s="13"/>
      <c r="K8" s="13">
        <v>1</v>
      </c>
      <c r="L8" s="13"/>
      <c r="M8" s="13"/>
      <c r="N8" s="13"/>
      <c r="O8" s="15">
        <f t="shared" si="0"/>
        <v>12</v>
      </c>
      <c r="P8" s="13"/>
      <c r="Q8" s="13"/>
      <c r="R8" s="13"/>
      <c r="S8" s="13">
        <f t="shared" si="1"/>
        <v>46</v>
      </c>
      <c r="T8" s="13" t="s">
        <v>513</v>
      </c>
    </row>
    <row r="9" spans="1:20" ht="14.25" customHeight="1">
      <c r="A9" s="13" t="s">
        <v>37</v>
      </c>
      <c r="B9" s="13" t="s">
        <v>362</v>
      </c>
      <c r="C9" s="14">
        <v>23532</v>
      </c>
      <c r="D9" s="13" t="s">
        <v>4</v>
      </c>
      <c r="E9" s="16">
        <v>3</v>
      </c>
      <c r="F9" s="16"/>
      <c r="G9" s="15"/>
      <c r="H9" s="15">
        <v>14</v>
      </c>
      <c r="I9" s="15"/>
      <c r="J9" s="15"/>
      <c r="K9" s="15">
        <v>1</v>
      </c>
      <c r="L9" s="15"/>
      <c r="M9" s="15"/>
      <c r="N9" s="15">
        <v>2</v>
      </c>
      <c r="O9" s="15">
        <f t="shared" si="0"/>
        <v>14</v>
      </c>
      <c r="P9" s="15"/>
      <c r="Q9" s="13">
        <v>3</v>
      </c>
      <c r="R9" s="13"/>
      <c r="S9" s="13">
        <f t="shared" si="1"/>
        <v>98</v>
      </c>
      <c r="T9" s="13" t="s">
        <v>513</v>
      </c>
    </row>
    <row r="10" spans="1:20" ht="14.25" customHeight="1">
      <c r="A10" s="13" t="s">
        <v>37</v>
      </c>
      <c r="B10" s="13" t="s">
        <v>451</v>
      </c>
      <c r="C10" s="14">
        <v>23324</v>
      </c>
      <c r="D10" s="13" t="s">
        <v>4</v>
      </c>
      <c r="E10" s="13">
        <v>2</v>
      </c>
      <c r="F10" s="13">
        <v>5</v>
      </c>
      <c r="G10" s="13"/>
      <c r="H10" s="13">
        <v>4</v>
      </c>
      <c r="I10" s="13"/>
      <c r="J10" s="13"/>
      <c r="K10" s="13"/>
      <c r="L10" s="13"/>
      <c r="M10" s="13"/>
      <c r="N10" s="13"/>
      <c r="O10" s="15">
        <f t="shared" si="0"/>
        <v>0</v>
      </c>
      <c r="P10" s="13"/>
      <c r="Q10" s="13"/>
      <c r="R10" s="13"/>
      <c r="S10" s="13">
        <f t="shared" si="1"/>
        <v>66</v>
      </c>
      <c r="T10" s="13" t="s">
        <v>513</v>
      </c>
    </row>
    <row r="11" spans="1:20" ht="14.25" customHeight="1">
      <c r="A11" s="13" t="s">
        <v>37</v>
      </c>
      <c r="B11" s="13" t="s">
        <v>181</v>
      </c>
      <c r="C11" s="14">
        <v>24465</v>
      </c>
      <c r="D11" s="13" t="s">
        <v>4</v>
      </c>
      <c r="E11" s="13">
        <v>7</v>
      </c>
      <c r="F11" s="16">
        <v>4</v>
      </c>
      <c r="G11" s="13"/>
      <c r="H11" s="13">
        <v>1</v>
      </c>
      <c r="I11" s="13">
        <v>2</v>
      </c>
      <c r="J11" s="13"/>
      <c r="K11" s="13">
        <v>1</v>
      </c>
      <c r="L11" s="13"/>
      <c r="M11" s="13"/>
      <c r="N11" s="13">
        <v>1</v>
      </c>
      <c r="O11" s="15">
        <f t="shared" si="0"/>
        <v>13</v>
      </c>
      <c r="P11" s="13"/>
      <c r="Q11" s="13"/>
      <c r="R11" s="13"/>
      <c r="S11" s="13">
        <f t="shared" si="1"/>
        <v>132</v>
      </c>
      <c r="T11" s="13" t="s">
        <v>513</v>
      </c>
    </row>
    <row r="12" spans="1:20" ht="14.25" customHeight="1">
      <c r="A12" s="13" t="s">
        <v>37</v>
      </c>
      <c r="B12" s="28" t="s">
        <v>161</v>
      </c>
      <c r="C12" s="14">
        <v>25016</v>
      </c>
      <c r="D12" s="28" t="s">
        <v>162</v>
      </c>
      <c r="E12" s="28">
        <v>6</v>
      </c>
      <c r="F12" s="16">
        <v>3</v>
      </c>
      <c r="G12" s="13"/>
      <c r="H12" s="16">
        <v>2</v>
      </c>
      <c r="I12" s="16">
        <v>1</v>
      </c>
      <c r="J12" s="16">
        <v>2</v>
      </c>
      <c r="K12" s="16">
        <v>1</v>
      </c>
      <c r="L12" s="15"/>
      <c r="M12" s="15"/>
      <c r="N12" s="13"/>
      <c r="O12" s="15">
        <f t="shared" si="0"/>
        <v>12</v>
      </c>
      <c r="P12" s="13"/>
      <c r="Q12" s="13">
        <v>5</v>
      </c>
      <c r="R12" s="13">
        <v>1</v>
      </c>
      <c r="S12" s="13">
        <f t="shared" si="1"/>
        <v>131</v>
      </c>
      <c r="T12" s="28" t="s">
        <v>513</v>
      </c>
    </row>
    <row r="13" spans="1:20" ht="14.25" customHeight="1">
      <c r="A13" s="13" t="s">
        <v>37</v>
      </c>
      <c r="B13" s="13" t="s">
        <v>492</v>
      </c>
      <c r="C13" s="14">
        <v>25620</v>
      </c>
      <c r="D13" s="75" t="s">
        <v>4</v>
      </c>
      <c r="E13" s="75">
        <v>1</v>
      </c>
      <c r="F13" s="13"/>
      <c r="G13" s="13"/>
      <c r="H13" s="13">
        <v>7</v>
      </c>
      <c r="I13" s="13">
        <v>1</v>
      </c>
      <c r="J13" s="13"/>
      <c r="K13" s="13"/>
      <c r="L13" s="13"/>
      <c r="M13" s="13"/>
      <c r="N13" s="13"/>
      <c r="O13" s="15">
        <f t="shared" si="0"/>
        <v>0</v>
      </c>
      <c r="P13" s="13"/>
      <c r="Q13" s="13"/>
      <c r="R13" s="13"/>
      <c r="S13" s="13">
        <f t="shared" si="1"/>
        <v>37</v>
      </c>
      <c r="T13" s="13" t="s">
        <v>513</v>
      </c>
    </row>
    <row r="14" spans="1:20" ht="14.25" customHeight="1">
      <c r="A14" s="13" t="s">
        <v>37</v>
      </c>
      <c r="B14" s="13" t="s">
        <v>112</v>
      </c>
      <c r="C14" s="14">
        <v>23490</v>
      </c>
      <c r="D14" s="13" t="s">
        <v>4</v>
      </c>
      <c r="E14" s="16">
        <v>14</v>
      </c>
      <c r="F14" s="16">
        <v>12</v>
      </c>
      <c r="G14" s="15"/>
      <c r="H14" s="15"/>
      <c r="I14" s="15"/>
      <c r="J14" s="15"/>
      <c r="K14" s="15">
        <v>1</v>
      </c>
      <c r="L14" s="15">
        <v>1</v>
      </c>
      <c r="M14" s="15"/>
      <c r="N14" s="15"/>
      <c r="O14" s="15">
        <f t="shared" si="0"/>
        <v>17</v>
      </c>
      <c r="P14" s="15">
        <v>10</v>
      </c>
      <c r="Q14" s="13">
        <v>5</v>
      </c>
      <c r="R14" s="13">
        <v>4</v>
      </c>
      <c r="S14" s="13">
        <f t="shared" si="1"/>
        <v>289</v>
      </c>
      <c r="T14" s="13"/>
    </row>
    <row r="15" spans="1:20" ht="14.25" customHeight="1">
      <c r="A15" s="13" t="s">
        <v>37</v>
      </c>
      <c r="B15" s="13" t="s">
        <v>106</v>
      </c>
      <c r="C15" s="14">
        <v>23123</v>
      </c>
      <c r="D15" s="13" t="s">
        <v>4</v>
      </c>
      <c r="E15" s="16">
        <v>18</v>
      </c>
      <c r="F15" s="15">
        <v>3</v>
      </c>
      <c r="G15" s="15"/>
      <c r="H15" s="15">
        <v>1</v>
      </c>
      <c r="I15" s="15"/>
      <c r="J15" s="15"/>
      <c r="K15" s="15">
        <v>1</v>
      </c>
      <c r="L15" s="15"/>
      <c r="M15" s="15"/>
      <c r="N15" s="15"/>
      <c r="O15" s="15">
        <f t="shared" si="0"/>
        <v>12</v>
      </c>
      <c r="P15" s="15">
        <v>10</v>
      </c>
      <c r="Q15" s="13">
        <v>5</v>
      </c>
      <c r="R15" s="13">
        <v>4</v>
      </c>
      <c r="S15" s="13">
        <f t="shared" si="1"/>
        <v>281</v>
      </c>
      <c r="T15" s="13"/>
    </row>
    <row r="16" spans="1:20" ht="14.25" customHeight="1">
      <c r="A16" s="13" t="s">
        <v>37</v>
      </c>
      <c r="B16" s="13" t="s">
        <v>110</v>
      </c>
      <c r="C16" s="14">
        <v>23429</v>
      </c>
      <c r="D16" s="13" t="s">
        <v>4</v>
      </c>
      <c r="E16" s="16">
        <v>19</v>
      </c>
      <c r="F16" s="16">
        <v>4</v>
      </c>
      <c r="G16" s="15"/>
      <c r="H16" s="15"/>
      <c r="I16" s="15"/>
      <c r="J16" s="15">
        <v>2</v>
      </c>
      <c r="K16" s="15">
        <v>1</v>
      </c>
      <c r="L16" s="15"/>
      <c r="M16" s="15"/>
      <c r="N16" s="15"/>
      <c r="O16" s="15">
        <f t="shared" si="0"/>
        <v>12</v>
      </c>
      <c r="P16" s="15">
        <v>10</v>
      </c>
      <c r="Q16" s="13"/>
      <c r="R16" s="13"/>
      <c r="S16" s="13">
        <f t="shared" si="1"/>
        <v>280</v>
      </c>
      <c r="T16" s="13"/>
    </row>
    <row r="17" spans="1:20" ht="14.25" customHeight="1">
      <c r="A17" s="13" t="s">
        <v>37</v>
      </c>
      <c r="B17" s="13" t="s">
        <v>125</v>
      </c>
      <c r="C17" s="14">
        <v>23435</v>
      </c>
      <c r="D17" s="13" t="s">
        <v>4</v>
      </c>
      <c r="E17" s="13">
        <v>19</v>
      </c>
      <c r="F17" s="16">
        <v>4</v>
      </c>
      <c r="G17" s="13"/>
      <c r="H17" s="13"/>
      <c r="I17" s="13"/>
      <c r="J17" s="13">
        <v>2</v>
      </c>
      <c r="K17" s="13">
        <v>1</v>
      </c>
      <c r="L17" s="13"/>
      <c r="M17" s="13"/>
      <c r="N17" s="13"/>
      <c r="O17" s="15">
        <f t="shared" si="0"/>
        <v>12</v>
      </c>
      <c r="P17" s="13">
        <v>10</v>
      </c>
      <c r="Q17" s="13"/>
      <c r="R17" s="13"/>
      <c r="S17" s="13">
        <f t="shared" si="1"/>
        <v>280</v>
      </c>
      <c r="T17" s="13"/>
    </row>
    <row r="18" spans="1:20" ht="14.25" customHeight="1">
      <c r="A18" s="13" t="s">
        <v>37</v>
      </c>
      <c r="B18" s="13" t="s">
        <v>104</v>
      </c>
      <c r="C18" s="14">
        <v>21359</v>
      </c>
      <c r="D18" s="13" t="s">
        <v>4</v>
      </c>
      <c r="E18" s="15">
        <v>13</v>
      </c>
      <c r="F18" s="15">
        <v>8</v>
      </c>
      <c r="G18" s="15"/>
      <c r="H18" s="15">
        <v>5</v>
      </c>
      <c r="I18" s="15"/>
      <c r="J18" s="15">
        <v>1</v>
      </c>
      <c r="K18" s="15">
        <v>1</v>
      </c>
      <c r="L18" s="15"/>
      <c r="M18" s="15"/>
      <c r="N18" s="15"/>
      <c r="O18" s="15">
        <f t="shared" si="0"/>
        <v>12</v>
      </c>
      <c r="P18" s="15">
        <v>10</v>
      </c>
      <c r="Q18" s="13">
        <v>5</v>
      </c>
      <c r="R18" s="13">
        <v>4</v>
      </c>
      <c r="S18" s="13">
        <f t="shared" si="1"/>
        <v>266</v>
      </c>
      <c r="T18" s="13"/>
    </row>
    <row r="19" spans="1:20" ht="14.25" customHeight="1">
      <c r="A19" s="13" t="s">
        <v>37</v>
      </c>
      <c r="B19" s="13" t="s">
        <v>105</v>
      </c>
      <c r="C19" s="14">
        <v>22206</v>
      </c>
      <c r="D19" s="13" t="s">
        <v>4</v>
      </c>
      <c r="E19" s="15">
        <v>19</v>
      </c>
      <c r="F19" s="15"/>
      <c r="G19" s="15"/>
      <c r="H19" s="15">
        <v>5</v>
      </c>
      <c r="I19" s="15"/>
      <c r="J19" s="15"/>
      <c r="K19" s="15"/>
      <c r="L19" s="15"/>
      <c r="M19" s="15"/>
      <c r="N19" s="15"/>
      <c r="O19" s="15">
        <f t="shared" si="0"/>
        <v>0</v>
      </c>
      <c r="P19" s="15"/>
      <c r="Q19" s="13">
        <v>5</v>
      </c>
      <c r="R19" s="13">
        <v>4</v>
      </c>
      <c r="S19" s="13">
        <f t="shared" si="1"/>
        <v>265</v>
      </c>
      <c r="T19" s="13"/>
    </row>
    <row r="20" spans="1:20" ht="14.25" customHeight="1">
      <c r="A20" s="13" t="s">
        <v>37</v>
      </c>
      <c r="B20" s="13" t="s">
        <v>111</v>
      </c>
      <c r="C20" s="14">
        <v>21554</v>
      </c>
      <c r="D20" s="13" t="s">
        <v>45</v>
      </c>
      <c r="E20" s="16">
        <v>13</v>
      </c>
      <c r="F20" s="16">
        <v>4</v>
      </c>
      <c r="G20" s="15"/>
      <c r="H20" s="15">
        <v>12</v>
      </c>
      <c r="I20" s="15"/>
      <c r="J20" s="15">
        <v>1</v>
      </c>
      <c r="K20" s="15">
        <v>1</v>
      </c>
      <c r="L20" s="15"/>
      <c r="M20" s="15"/>
      <c r="N20" s="15"/>
      <c r="O20" s="15">
        <f t="shared" si="0"/>
        <v>12</v>
      </c>
      <c r="P20" s="15">
        <v>10</v>
      </c>
      <c r="Q20" s="13">
        <v>5</v>
      </c>
      <c r="R20" s="13">
        <v>4</v>
      </c>
      <c r="S20" s="13">
        <f t="shared" si="1"/>
        <v>263</v>
      </c>
      <c r="T20" s="13"/>
    </row>
    <row r="21" spans="1:20" ht="14.25" customHeight="1">
      <c r="A21" s="13" t="s">
        <v>37</v>
      </c>
      <c r="B21" s="13" t="s">
        <v>122</v>
      </c>
      <c r="C21" s="14">
        <v>23491</v>
      </c>
      <c r="D21" s="13" t="s">
        <v>45</v>
      </c>
      <c r="E21" s="13">
        <v>15</v>
      </c>
      <c r="F21" s="16">
        <v>6</v>
      </c>
      <c r="G21" s="13"/>
      <c r="H21" s="13"/>
      <c r="I21" s="13"/>
      <c r="J21" s="13"/>
      <c r="K21" s="13">
        <v>1</v>
      </c>
      <c r="L21" s="13"/>
      <c r="M21" s="13"/>
      <c r="N21" s="13">
        <v>1</v>
      </c>
      <c r="O21" s="15">
        <f t="shared" si="0"/>
        <v>13</v>
      </c>
      <c r="P21" s="13">
        <v>10</v>
      </c>
      <c r="Q21" s="13">
        <v>5</v>
      </c>
      <c r="R21" s="13">
        <v>4</v>
      </c>
      <c r="S21" s="13">
        <f t="shared" si="1"/>
        <v>261</v>
      </c>
      <c r="T21" s="13"/>
    </row>
    <row r="22" spans="1:20" ht="14.25" customHeight="1">
      <c r="A22" s="13" t="s">
        <v>37</v>
      </c>
      <c r="B22" s="13" t="s">
        <v>108</v>
      </c>
      <c r="C22" s="14">
        <v>23580</v>
      </c>
      <c r="D22" s="13" t="s">
        <v>109</v>
      </c>
      <c r="E22" s="16">
        <v>15</v>
      </c>
      <c r="F22" s="16">
        <v>3</v>
      </c>
      <c r="G22" s="15"/>
      <c r="H22" s="15"/>
      <c r="I22" s="15"/>
      <c r="J22" s="15"/>
      <c r="K22" s="15">
        <v>1</v>
      </c>
      <c r="L22" s="15"/>
      <c r="M22" s="15"/>
      <c r="N22" s="15"/>
      <c r="O22" s="15">
        <f t="shared" si="0"/>
        <v>12</v>
      </c>
      <c r="P22" s="15">
        <v>10</v>
      </c>
      <c r="Q22" s="13">
        <v>5</v>
      </c>
      <c r="R22" s="13">
        <v>4</v>
      </c>
      <c r="S22" s="13">
        <f t="shared" si="1"/>
        <v>242</v>
      </c>
      <c r="T22" s="13"/>
    </row>
    <row r="23" spans="1:20" ht="14.25" customHeight="1">
      <c r="A23" s="13" t="s">
        <v>37</v>
      </c>
      <c r="B23" s="13" t="s">
        <v>120</v>
      </c>
      <c r="C23" s="14">
        <v>23799</v>
      </c>
      <c r="D23" s="13" t="s">
        <v>4</v>
      </c>
      <c r="E23" s="13">
        <v>13</v>
      </c>
      <c r="F23" s="16">
        <v>6</v>
      </c>
      <c r="G23" s="13"/>
      <c r="H23" s="13"/>
      <c r="I23" s="13"/>
      <c r="J23" s="13"/>
      <c r="K23" s="13">
        <v>1</v>
      </c>
      <c r="L23" s="13"/>
      <c r="M23" s="13">
        <v>1</v>
      </c>
      <c r="N23" s="13"/>
      <c r="O23" s="15">
        <f t="shared" si="0"/>
        <v>15</v>
      </c>
      <c r="P23" s="13">
        <v>10</v>
      </c>
      <c r="Q23" s="13">
        <v>5</v>
      </c>
      <c r="R23" s="13">
        <v>4</v>
      </c>
      <c r="S23" s="13">
        <f t="shared" si="1"/>
        <v>239</v>
      </c>
      <c r="T23" s="13"/>
    </row>
    <row r="24" spans="1:20" ht="14.25" customHeight="1">
      <c r="A24" s="13" t="s">
        <v>37</v>
      </c>
      <c r="B24" s="13" t="s">
        <v>126</v>
      </c>
      <c r="C24" s="14">
        <v>23729</v>
      </c>
      <c r="D24" s="13" t="s">
        <v>13</v>
      </c>
      <c r="E24" s="13">
        <v>12</v>
      </c>
      <c r="F24" s="16">
        <v>6</v>
      </c>
      <c r="G24" s="13"/>
      <c r="H24" s="13"/>
      <c r="I24" s="13">
        <v>1</v>
      </c>
      <c r="J24" s="13">
        <v>3</v>
      </c>
      <c r="K24" s="13">
        <v>1</v>
      </c>
      <c r="L24" s="13"/>
      <c r="M24" s="13"/>
      <c r="N24" s="13"/>
      <c r="O24" s="15">
        <f t="shared" si="0"/>
        <v>12</v>
      </c>
      <c r="P24" s="13">
        <v>10</v>
      </c>
      <c r="Q24" s="13">
        <v>5</v>
      </c>
      <c r="R24" s="13">
        <v>4</v>
      </c>
      <c r="S24" s="13">
        <f t="shared" si="1"/>
        <v>237</v>
      </c>
      <c r="T24" s="13"/>
    </row>
    <row r="25" spans="1:20" ht="14.25" customHeight="1">
      <c r="A25" s="13" t="s">
        <v>37</v>
      </c>
      <c r="B25" s="13" t="s">
        <v>128</v>
      </c>
      <c r="C25" s="14">
        <v>21706</v>
      </c>
      <c r="D25" s="13" t="s">
        <v>4</v>
      </c>
      <c r="E25" s="13">
        <v>14</v>
      </c>
      <c r="F25" s="13">
        <v>9</v>
      </c>
      <c r="G25" s="13"/>
      <c r="H25" s="13"/>
      <c r="I25" s="13"/>
      <c r="J25" s="13"/>
      <c r="K25" s="13"/>
      <c r="L25" s="13"/>
      <c r="M25" s="13"/>
      <c r="N25" s="13"/>
      <c r="O25" s="15">
        <f t="shared" si="0"/>
        <v>0</v>
      </c>
      <c r="P25" s="13">
        <v>10</v>
      </c>
      <c r="Q25" s="13"/>
      <c r="R25" s="13"/>
      <c r="S25" s="13">
        <f t="shared" si="1"/>
        <v>232</v>
      </c>
      <c r="T25" s="13"/>
    </row>
    <row r="26" spans="1:20" ht="14.25" customHeight="1">
      <c r="A26" s="13" t="s">
        <v>37</v>
      </c>
      <c r="B26" s="13" t="s">
        <v>107</v>
      </c>
      <c r="C26" s="14">
        <v>22736</v>
      </c>
      <c r="D26" s="13" t="s">
        <v>4</v>
      </c>
      <c r="E26" s="16">
        <v>12</v>
      </c>
      <c r="F26" s="16">
        <v>6</v>
      </c>
      <c r="G26" s="15"/>
      <c r="H26" s="16">
        <v>2</v>
      </c>
      <c r="I26" s="15"/>
      <c r="J26" s="16"/>
      <c r="K26" s="15">
        <v>1</v>
      </c>
      <c r="L26" s="15"/>
      <c r="M26" s="15"/>
      <c r="N26" s="15"/>
      <c r="O26" s="15">
        <f t="shared" si="0"/>
        <v>12</v>
      </c>
      <c r="P26" s="15">
        <v>10</v>
      </c>
      <c r="Q26" s="13">
        <v>5</v>
      </c>
      <c r="R26" s="13">
        <v>4</v>
      </c>
      <c r="S26" s="13">
        <f t="shared" si="1"/>
        <v>230</v>
      </c>
      <c r="T26" s="13"/>
    </row>
    <row r="27" spans="1:20" ht="14.25" customHeight="1">
      <c r="A27" s="13" t="s">
        <v>37</v>
      </c>
      <c r="B27" s="13" t="s">
        <v>118</v>
      </c>
      <c r="C27" s="14">
        <v>22888</v>
      </c>
      <c r="D27" s="13" t="s">
        <v>4</v>
      </c>
      <c r="E27" s="13">
        <v>12</v>
      </c>
      <c r="F27" s="16">
        <v>6</v>
      </c>
      <c r="G27" s="13"/>
      <c r="H27" s="13"/>
      <c r="I27" s="13"/>
      <c r="J27" s="13">
        <v>2</v>
      </c>
      <c r="K27" s="13">
        <v>1</v>
      </c>
      <c r="L27" s="13"/>
      <c r="M27" s="13"/>
      <c r="N27" s="13"/>
      <c r="O27" s="15">
        <f t="shared" si="0"/>
        <v>12</v>
      </c>
      <c r="P27" s="13">
        <v>10</v>
      </c>
      <c r="Q27" s="13">
        <v>5</v>
      </c>
      <c r="R27" s="13">
        <v>4</v>
      </c>
      <c r="S27" s="13">
        <f t="shared" si="1"/>
        <v>230</v>
      </c>
      <c r="T27" s="13"/>
    </row>
    <row r="28" spans="1:20" ht="14.25" customHeight="1">
      <c r="A28" s="13" t="s">
        <v>37</v>
      </c>
      <c r="B28" s="28" t="s">
        <v>179</v>
      </c>
      <c r="C28" s="48">
        <v>21078</v>
      </c>
      <c r="D28" s="28" t="s">
        <v>180</v>
      </c>
      <c r="E28" s="28">
        <v>13</v>
      </c>
      <c r="F28" s="16">
        <v>5</v>
      </c>
      <c r="G28" s="13"/>
      <c r="H28" s="16">
        <v>1</v>
      </c>
      <c r="I28" s="16"/>
      <c r="J28" s="16">
        <v>1</v>
      </c>
      <c r="K28" s="16"/>
      <c r="L28" s="15"/>
      <c r="M28" s="15"/>
      <c r="N28" s="13"/>
      <c r="O28" s="15">
        <f t="shared" si="0"/>
        <v>0</v>
      </c>
      <c r="P28" s="13">
        <v>10</v>
      </c>
      <c r="Q28" s="13">
        <v>5</v>
      </c>
      <c r="R28" s="13">
        <v>4</v>
      </c>
      <c r="S28" s="13">
        <f t="shared" si="1"/>
        <v>224</v>
      </c>
      <c r="T28" s="28"/>
    </row>
    <row r="29" spans="1:20" ht="14.25" customHeight="1">
      <c r="A29" s="13" t="s">
        <v>37</v>
      </c>
      <c r="B29" s="13" t="s">
        <v>113</v>
      </c>
      <c r="C29" s="14">
        <v>21686</v>
      </c>
      <c r="D29" s="13" t="s">
        <v>4</v>
      </c>
      <c r="E29" s="16">
        <v>13</v>
      </c>
      <c r="F29" s="16">
        <v>6</v>
      </c>
      <c r="G29" s="15"/>
      <c r="H29" s="15">
        <v>1</v>
      </c>
      <c r="I29" s="15"/>
      <c r="J29" s="15">
        <v>1</v>
      </c>
      <c r="K29" s="15"/>
      <c r="L29" s="15"/>
      <c r="M29" s="15"/>
      <c r="N29" s="15"/>
      <c r="O29" s="15">
        <f t="shared" si="0"/>
        <v>0</v>
      </c>
      <c r="P29" s="15"/>
      <c r="Q29" s="13">
        <v>5</v>
      </c>
      <c r="R29" s="13">
        <v>4</v>
      </c>
      <c r="S29" s="13">
        <f t="shared" si="1"/>
        <v>220</v>
      </c>
      <c r="T29" s="13"/>
    </row>
    <row r="30" spans="1:24" ht="14.25" customHeight="1">
      <c r="A30" s="13" t="s">
        <v>37</v>
      </c>
      <c r="B30" s="13" t="s">
        <v>129</v>
      </c>
      <c r="C30" s="14">
        <v>20125</v>
      </c>
      <c r="D30" s="13" t="s">
        <v>109</v>
      </c>
      <c r="E30" s="13">
        <v>6</v>
      </c>
      <c r="F30" s="13">
        <v>22</v>
      </c>
      <c r="G30" s="13"/>
      <c r="H30" s="13">
        <v>4</v>
      </c>
      <c r="I30" s="13"/>
      <c r="J30" s="13"/>
      <c r="K30" s="13"/>
      <c r="L30" s="13"/>
      <c r="M30" s="13"/>
      <c r="N30" s="13"/>
      <c r="O30" s="15">
        <f t="shared" si="0"/>
        <v>0</v>
      </c>
      <c r="P30" s="13"/>
      <c r="Q30" s="13"/>
      <c r="R30" s="13"/>
      <c r="S30" s="13">
        <f t="shared" si="1"/>
        <v>216</v>
      </c>
      <c r="T30" s="13"/>
      <c r="X30" s="27"/>
    </row>
    <row r="31" spans="1:20" ht="14.25" customHeight="1">
      <c r="A31" s="13" t="s">
        <v>37</v>
      </c>
      <c r="B31" s="13" t="s">
        <v>119</v>
      </c>
      <c r="C31" s="14">
        <v>22251</v>
      </c>
      <c r="D31" s="13" t="s">
        <v>4</v>
      </c>
      <c r="E31" s="13">
        <v>13</v>
      </c>
      <c r="F31" s="16"/>
      <c r="G31" s="13">
        <v>10</v>
      </c>
      <c r="H31" s="13"/>
      <c r="I31" s="13"/>
      <c r="J31" s="13"/>
      <c r="K31" s="13"/>
      <c r="L31" s="13"/>
      <c r="M31" s="13"/>
      <c r="N31" s="13"/>
      <c r="O31" s="15">
        <f t="shared" si="0"/>
        <v>0</v>
      </c>
      <c r="P31" s="13"/>
      <c r="Q31" s="13"/>
      <c r="R31" s="13"/>
      <c r="S31" s="13">
        <f t="shared" si="1"/>
        <v>216</v>
      </c>
      <c r="T31" s="13"/>
    </row>
    <row r="32" spans="1:20" ht="14.25" customHeight="1">
      <c r="A32" s="13" t="s">
        <v>37</v>
      </c>
      <c r="B32" s="13" t="s">
        <v>127</v>
      </c>
      <c r="C32" s="14">
        <v>23901</v>
      </c>
      <c r="D32" s="13" t="s">
        <v>4</v>
      </c>
      <c r="E32" s="13">
        <v>11</v>
      </c>
      <c r="F32" s="13">
        <v>8</v>
      </c>
      <c r="G32" s="13">
        <v>2</v>
      </c>
      <c r="H32" s="13"/>
      <c r="I32" s="13"/>
      <c r="J32" s="13"/>
      <c r="K32" s="13">
        <v>1</v>
      </c>
      <c r="L32" s="13"/>
      <c r="M32" s="13"/>
      <c r="N32" s="13"/>
      <c r="O32" s="15">
        <f t="shared" si="0"/>
        <v>12</v>
      </c>
      <c r="P32" s="13"/>
      <c r="Q32" s="13">
        <v>5</v>
      </c>
      <c r="R32" s="13"/>
      <c r="S32" s="13">
        <f t="shared" si="1"/>
        <v>214</v>
      </c>
      <c r="T32" s="13"/>
    </row>
    <row r="33" spans="1:20" ht="14.25" customHeight="1">
      <c r="A33" s="13" t="s">
        <v>37</v>
      </c>
      <c r="B33" s="13" t="s">
        <v>103</v>
      </c>
      <c r="C33" s="14">
        <v>22827</v>
      </c>
      <c r="D33" s="13" t="s">
        <v>4</v>
      </c>
      <c r="E33" s="15">
        <v>13</v>
      </c>
      <c r="F33" s="15">
        <v>5</v>
      </c>
      <c r="G33" s="15"/>
      <c r="H33" s="15"/>
      <c r="I33" s="15"/>
      <c r="J33" s="15"/>
      <c r="K33" s="15"/>
      <c r="L33" s="15"/>
      <c r="M33" s="15"/>
      <c r="N33" s="15"/>
      <c r="O33" s="15">
        <f t="shared" si="0"/>
        <v>0</v>
      </c>
      <c r="P33" s="15">
        <v>10</v>
      </c>
      <c r="Q33" s="13">
        <v>5</v>
      </c>
      <c r="R33" s="13">
        <v>2</v>
      </c>
      <c r="S33" s="13">
        <f t="shared" si="1"/>
        <v>212</v>
      </c>
      <c r="T33" s="13"/>
    </row>
    <row r="34" spans="1:20" ht="14.25" customHeight="1">
      <c r="A34" s="13" t="s">
        <v>37</v>
      </c>
      <c r="B34" s="13" t="s">
        <v>121</v>
      </c>
      <c r="C34" s="14">
        <v>22294</v>
      </c>
      <c r="D34" s="13" t="s">
        <v>13</v>
      </c>
      <c r="E34" s="13">
        <v>7</v>
      </c>
      <c r="F34" s="16">
        <v>13</v>
      </c>
      <c r="G34" s="13"/>
      <c r="H34" s="13">
        <v>8</v>
      </c>
      <c r="I34" s="13"/>
      <c r="J34" s="13">
        <v>2</v>
      </c>
      <c r="K34" s="13"/>
      <c r="L34" s="13"/>
      <c r="M34" s="13"/>
      <c r="N34" s="13"/>
      <c r="O34" s="15">
        <f t="shared" si="0"/>
        <v>0</v>
      </c>
      <c r="P34" s="13"/>
      <c r="Q34" s="13">
        <v>5</v>
      </c>
      <c r="R34" s="13">
        <v>2</v>
      </c>
      <c r="S34" s="13">
        <f t="shared" si="1"/>
        <v>208</v>
      </c>
      <c r="T34" s="13"/>
    </row>
    <row r="35" spans="1:20" ht="14.25" customHeight="1">
      <c r="A35" s="13" t="s">
        <v>37</v>
      </c>
      <c r="B35" s="13" t="s">
        <v>116</v>
      </c>
      <c r="C35" s="14">
        <v>23746</v>
      </c>
      <c r="D35" s="13" t="s">
        <v>4</v>
      </c>
      <c r="E35" s="16">
        <v>7</v>
      </c>
      <c r="F35" s="16">
        <v>15</v>
      </c>
      <c r="G35" s="13"/>
      <c r="H35" s="13"/>
      <c r="I35" s="13"/>
      <c r="J35" s="13">
        <v>2</v>
      </c>
      <c r="K35" s="13"/>
      <c r="L35" s="13"/>
      <c r="M35" s="13"/>
      <c r="N35" s="13">
        <v>1</v>
      </c>
      <c r="O35" s="15">
        <f t="shared" si="0"/>
        <v>1</v>
      </c>
      <c r="P35" s="13">
        <v>10</v>
      </c>
      <c r="Q35" s="13">
        <v>5</v>
      </c>
      <c r="R35" s="13">
        <v>2</v>
      </c>
      <c r="S35" s="13">
        <f t="shared" si="1"/>
        <v>207</v>
      </c>
      <c r="T35" s="13"/>
    </row>
    <row r="36" spans="1:20" ht="14.25" customHeight="1">
      <c r="A36" s="13" t="s">
        <v>37</v>
      </c>
      <c r="B36" s="13" t="s">
        <v>117</v>
      </c>
      <c r="C36" s="14">
        <v>24085</v>
      </c>
      <c r="D36" s="13" t="s">
        <v>4</v>
      </c>
      <c r="E36" s="13">
        <v>13</v>
      </c>
      <c r="F36" s="16">
        <v>2</v>
      </c>
      <c r="G36" s="13"/>
      <c r="H36" s="13"/>
      <c r="I36" s="13"/>
      <c r="J36" s="13">
        <v>1</v>
      </c>
      <c r="K36" s="13">
        <v>1</v>
      </c>
      <c r="L36" s="13"/>
      <c r="M36" s="13"/>
      <c r="N36" s="13">
        <v>1</v>
      </c>
      <c r="O36" s="15">
        <f aca="true" t="shared" si="2" ref="O36:O67">(K36*12)+(L36*5)+(M36*3)+(N36*1)</f>
        <v>13</v>
      </c>
      <c r="P36" s="13"/>
      <c r="Q36" s="13">
        <v>5</v>
      </c>
      <c r="R36" s="13">
        <v>4</v>
      </c>
      <c r="S36" s="13">
        <f aca="true" t="shared" si="3" ref="S36:S67">(E36*12)+(F36*6)+(G36*6)+(H36*3)+(I36*4)+(J36*3)+O36+P36+(Q36*2)+(R36*3)</f>
        <v>206</v>
      </c>
      <c r="T36" s="13"/>
    </row>
    <row r="37" spans="1:20" ht="14.25" customHeight="1">
      <c r="A37" s="13" t="s">
        <v>37</v>
      </c>
      <c r="B37" s="13" t="s">
        <v>114</v>
      </c>
      <c r="C37" s="14">
        <v>21707</v>
      </c>
      <c r="D37" s="13" t="s">
        <v>4</v>
      </c>
      <c r="E37" s="16">
        <v>12</v>
      </c>
      <c r="F37" s="16"/>
      <c r="G37" s="16"/>
      <c r="H37" s="16">
        <v>11</v>
      </c>
      <c r="I37" s="15"/>
      <c r="J37" s="15"/>
      <c r="K37" s="15"/>
      <c r="L37" s="15"/>
      <c r="M37" s="15"/>
      <c r="N37" s="15">
        <v>1</v>
      </c>
      <c r="O37" s="15">
        <f t="shared" si="2"/>
        <v>1</v>
      </c>
      <c r="P37" s="15">
        <v>10</v>
      </c>
      <c r="Q37" s="13">
        <v>5</v>
      </c>
      <c r="R37" s="13">
        <v>1</v>
      </c>
      <c r="S37" s="13">
        <f t="shared" si="3"/>
        <v>201</v>
      </c>
      <c r="T37" s="13"/>
    </row>
    <row r="38" spans="1:20" ht="14.25" customHeight="1">
      <c r="A38" s="13" t="s">
        <v>37</v>
      </c>
      <c r="B38" s="13" t="s">
        <v>124</v>
      </c>
      <c r="C38" s="14">
        <v>22505</v>
      </c>
      <c r="D38" s="13" t="s">
        <v>4</v>
      </c>
      <c r="E38" s="13">
        <v>10</v>
      </c>
      <c r="F38" s="16">
        <v>7</v>
      </c>
      <c r="G38" s="13"/>
      <c r="H38" s="13"/>
      <c r="I38" s="13"/>
      <c r="J38" s="13"/>
      <c r="K38" s="13">
        <v>1</v>
      </c>
      <c r="L38" s="13"/>
      <c r="M38" s="13"/>
      <c r="N38" s="13"/>
      <c r="O38" s="15">
        <f t="shared" si="2"/>
        <v>12</v>
      </c>
      <c r="P38" s="13"/>
      <c r="Q38" s="13">
        <v>5</v>
      </c>
      <c r="R38" s="13">
        <v>4</v>
      </c>
      <c r="S38" s="13">
        <f t="shared" si="3"/>
        <v>196</v>
      </c>
      <c r="T38" s="13"/>
    </row>
    <row r="39" spans="1:20" ht="14.25" customHeight="1">
      <c r="A39" s="13" t="s">
        <v>37</v>
      </c>
      <c r="B39" s="13" t="s">
        <v>130</v>
      </c>
      <c r="C39" s="14">
        <v>22592</v>
      </c>
      <c r="D39" s="13" t="s">
        <v>4</v>
      </c>
      <c r="E39" s="13">
        <v>6</v>
      </c>
      <c r="F39" s="13">
        <v>17</v>
      </c>
      <c r="G39" s="13"/>
      <c r="H39" s="13">
        <v>1</v>
      </c>
      <c r="I39" s="13"/>
      <c r="J39" s="13"/>
      <c r="K39" s="13"/>
      <c r="L39" s="13">
        <v>1</v>
      </c>
      <c r="M39" s="13"/>
      <c r="N39" s="13"/>
      <c r="O39" s="15">
        <f t="shared" si="2"/>
        <v>5</v>
      </c>
      <c r="P39" s="13"/>
      <c r="Q39" s="13">
        <v>5</v>
      </c>
      <c r="R39" s="13">
        <v>1</v>
      </c>
      <c r="S39" s="13">
        <f t="shared" si="3"/>
        <v>195</v>
      </c>
      <c r="T39" s="13"/>
    </row>
    <row r="40" spans="1:20" ht="14.25" customHeight="1">
      <c r="A40" s="13" t="s">
        <v>37</v>
      </c>
      <c r="B40" s="13" t="s">
        <v>497</v>
      </c>
      <c r="C40" s="94">
        <v>21894</v>
      </c>
      <c r="D40" s="28" t="s">
        <v>4</v>
      </c>
      <c r="E40" s="75">
        <v>6</v>
      </c>
      <c r="F40" s="13">
        <v>19</v>
      </c>
      <c r="G40" s="13"/>
      <c r="H40" s="13">
        <v>2</v>
      </c>
      <c r="I40" s="13"/>
      <c r="J40" s="13"/>
      <c r="K40" s="13"/>
      <c r="L40" s="13"/>
      <c r="M40" s="13"/>
      <c r="N40" s="13"/>
      <c r="O40" s="15">
        <f t="shared" si="2"/>
        <v>0</v>
      </c>
      <c r="P40" s="13"/>
      <c r="Q40" s="13"/>
      <c r="R40" s="13"/>
      <c r="S40" s="13">
        <f t="shared" si="3"/>
        <v>192</v>
      </c>
      <c r="T40" s="13"/>
    </row>
    <row r="41" spans="1:20" ht="14.25" customHeight="1">
      <c r="A41" s="13" t="s">
        <v>37</v>
      </c>
      <c r="B41" s="13" t="s">
        <v>178</v>
      </c>
      <c r="C41" s="14">
        <v>21584</v>
      </c>
      <c r="D41" s="13" t="s">
        <v>4</v>
      </c>
      <c r="E41" s="16">
        <v>4</v>
      </c>
      <c r="F41" s="15">
        <v>21</v>
      </c>
      <c r="G41" s="15"/>
      <c r="H41" s="15">
        <v>2</v>
      </c>
      <c r="I41" s="15"/>
      <c r="J41" s="15"/>
      <c r="K41" s="15"/>
      <c r="L41" s="15"/>
      <c r="M41" s="15"/>
      <c r="N41" s="15"/>
      <c r="O41" s="15">
        <f t="shared" si="2"/>
        <v>0</v>
      </c>
      <c r="P41" s="15"/>
      <c r="Q41" s="13">
        <v>5</v>
      </c>
      <c r="R41" s="13"/>
      <c r="S41" s="13">
        <f t="shared" si="3"/>
        <v>190</v>
      </c>
      <c r="T41" s="13"/>
    </row>
    <row r="42" spans="1:20" ht="14.25" customHeight="1">
      <c r="A42" s="13" t="s">
        <v>37</v>
      </c>
      <c r="B42" s="13" t="s">
        <v>262</v>
      </c>
      <c r="C42" s="14">
        <v>23864</v>
      </c>
      <c r="D42" s="13" t="s">
        <v>4</v>
      </c>
      <c r="E42" s="16">
        <v>9</v>
      </c>
      <c r="F42" s="16">
        <v>12</v>
      </c>
      <c r="G42" s="15"/>
      <c r="H42" s="15"/>
      <c r="I42" s="15"/>
      <c r="J42" s="15">
        <v>3</v>
      </c>
      <c r="K42" s="15"/>
      <c r="L42" s="15"/>
      <c r="M42" s="15"/>
      <c r="N42" s="15">
        <v>1</v>
      </c>
      <c r="O42" s="15">
        <f t="shared" si="2"/>
        <v>1</v>
      </c>
      <c r="P42" s="15"/>
      <c r="Q42" s="13"/>
      <c r="R42" s="13"/>
      <c r="S42" s="13">
        <f t="shared" si="3"/>
        <v>190</v>
      </c>
      <c r="T42" s="13"/>
    </row>
    <row r="43" spans="1:20" ht="14.25" customHeight="1">
      <c r="A43" s="28" t="s">
        <v>37</v>
      </c>
      <c r="B43" s="28" t="s">
        <v>160</v>
      </c>
      <c r="C43" s="14">
        <v>23507</v>
      </c>
      <c r="D43" s="28" t="s">
        <v>4</v>
      </c>
      <c r="E43" s="13">
        <v>4</v>
      </c>
      <c r="F43" s="16">
        <v>16</v>
      </c>
      <c r="G43" s="13"/>
      <c r="H43" s="13">
        <v>7</v>
      </c>
      <c r="I43" s="13"/>
      <c r="J43" s="28"/>
      <c r="K43" s="13">
        <v>1</v>
      </c>
      <c r="L43" s="13"/>
      <c r="M43" s="13"/>
      <c r="N43" s="13"/>
      <c r="O43" s="15">
        <f t="shared" si="2"/>
        <v>12</v>
      </c>
      <c r="P43" s="13">
        <v>10</v>
      </c>
      <c r="Q43" s="13"/>
      <c r="R43" s="13"/>
      <c r="S43" s="13">
        <f t="shared" si="3"/>
        <v>187</v>
      </c>
      <c r="T43" s="28"/>
    </row>
    <row r="44" spans="1:20" ht="14.25" customHeight="1">
      <c r="A44" s="13" t="s">
        <v>37</v>
      </c>
      <c r="B44" s="13" t="s">
        <v>149</v>
      </c>
      <c r="C44" s="14">
        <v>22728</v>
      </c>
      <c r="D44" s="13" t="s">
        <v>4</v>
      </c>
      <c r="E44" s="13">
        <v>5</v>
      </c>
      <c r="F44" s="16">
        <v>16</v>
      </c>
      <c r="G44" s="13"/>
      <c r="H44" s="13">
        <v>4</v>
      </c>
      <c r="I44" s="13"/>
      <c r="J44" s="13">
        <v>1</v>
      </c>
      <c r="K44" s="13"/>
      <c r="L44" s="13">
        <v>1</v>
      </c>
      <c r="M44" s="13"/>
      <c r="N44" s="13"/>
      <c r="O44" s="15">
        <f t="shared" si="2"/>
        <v>5</v>
      </c>
      <c r="P44" s="13"/>
      <c r="Q44" s="13">
        <v>5</v>
      </c>
      <c r="R44" s="13"/>
      <c r="S44" s="13">
        <f t="shared" si="3"/>
        <v>186</v>
      </c>
      <c r="T44" s="13"/>
    </row>
    <row r="45" spans="1:20" ht="14.25" customHeight="1">
      <c r="A45" s="13" t="s">
        <v>37</v>
      </c>
      <c r="B45" s="13" t="s">
        <v>123</v>
      </c>
      <c r="C45" s="14">
        <v>22822</v>
      </c>
      <c r="D45" s="13" t="s">
        <v>4</v>
      </c>
      <c r="E45" s="13">
        <v>11</v>
      </c>
      <c r="F45" s="16">
        <v>1</v>
      </c>
      <c r="G45" s="13"/>
      <c r="H45" s="13"/>
      <c r="I45" s="13"/>
      <c r="J45" s="13"/>
      <c r="K45" s="13">
        <v>1</v>
      </c>
      <c r="L45" s="13"/>
      <c r="M45" s="13"/>
      <c r="N45" s="13">
        <v>1</v>
      </c>
      <c r="O45" s="15">
        <f t="shared" si="2"/>
        <v>13</v>
      </c>
      <c r="P45" s="13">
        <v>10</v>
      </c>
      <c r="Q45" s="13">
        <v>5</v>
      </c>
      <c r="R45" s="13">
        <v>4</v>
      </c>
      <c r="S45" s="13">
        <f t="shared" si="3"/>
        <v>183</v>
      </c>
      <c r="T45" s="13"/>
    </row>
    <row r="46" spans="1:20" ht="14.25" customHeight="1">
      <c r="A46" s="13" t="s">
        <v>37</v>
      </c>
      <c r="B46" s="13" t="s">
        <v>264</v>
      </c>
      <c r="C46" s="14">
        <v>20264</v>
      </c>
      <c r="D46" s="13" t="s">
        <v>4</v>
      </c>
      <c r="E46" s="16">
        <v>5</v>
      </c>
      <c r="F46" s="16">
        <v>18</v>
      </c>
      <c r="G46" s="15"/>
      <c r="H46" s="15"/>
      <c r="I46" s="15"/>
      <c r="J46" s="15"/>
      <c r="K46" s="15"/>
      <c r="L46" s="15"/>
      <c r="M46" s="15"/>
      <c r="N46" s="15"/>
      <c r="O46" s="15">
        <f t="shared" si="2"/>
        <v>0</v>
      </c>
      <c r="P46" s="15"/>
      <c r="Q46" s="13">
        <v>5</v>
      </c>
      <c r="R46" s="13"/>
      <c r="S46" s="13">
        <f t="shared" si="3"/>
        <v>178</v>
      </c>
      <c r="T46" s="13"/>
    </row>
    <row r="47" spans="1:20" ht="14.25" customHeight="1">
      <c r="A47" s="13" t="s">
        <v>37</v>
      </c>
      <c r="B47" s="13" t="s">
        <v>174</v>
      </c>
      <c r="C47" s="14">
        <v>22908</v>
      </c>
      <c r="D47" s="29" t="s">
        <v>4</v>
      </c>
      <c r="E47" s="13">
        <v>4</v>
      </c>
      <c r="F47" s="13">
        <v>17</v>
      </c>
      <c r="G47" s="13"/>
      <c r="H47" s="13"/>
      <c r="I47" s="13"/>
      <c r="J47" s="13">
        <v>2</v>
      </c>
      <c r="K47" s="13">
        <v>1</v>
      </c>
      <c r="L47" s="13"/>
      <c r="M47" s="13"/>
      <c r="N47" s="13"/>
      <c r="O47" s="15">
        <f t="shared" si="2"/>
        <v>12</v>
      </c>
      <c r="P47" s="13"/>
      <c r="Q47" s="13">
        <v>4</v>
      </c>
      <c r="R47" s="13"/>
      <c r="S47" s="13">
        <f t="shared" si="3"/>
        <v>176</v>
      </c>
      <c r="T47" s="28"/>
    </row>
    <row r="48" spans="1:20" ht="14.25" customHeight="1">
      <c r="A48" s="13" t="s">
        <v>37</v>
      </c>
      <c r="B48" s="13" t="s">
        <v>452</v>
      </c>
      <c r="C48" s="14">
        <v>24356</v>
      </c>
      <c r="D48" s="13" t="s">
        <v>4</v>
      </c>
      <c r="E48" s="13">
        <v>4</v>
      </c>
      <c r="F48" s="13">
        <v>17</v>
      </c>
      <c r="G48" s="13"/>
      <c r="H48" s="13"/>
      <c r="I48" s="13"/>
      <c r="J48" s="13">
        <v>1</v>
      </c>
      <c r="K48" s="13">
        <v>1</v>
      </c>
      <c r="L48" s="13"/>
      <c r="M48" s="13"/>
      <c r="N48" s="13"/>
      <c r="O48" s="15">
        <f t="shared" si="2"/>
        <v>12</v>
      </c>
      <c r="P48" s="13"/>
      <c r="Q48" s="13">
        <v>4</v>
      </c>
      <c r="R48" s="13"/>
      <c r="S48" s="13">
        <f t="shared" si="3"/>
        <v>173</v>
      </c>
      <c r="T48" s="13"/>
    </row>
    <row r="49" spans="1:20" ht="14.25" customHeight="1">
      <c r="A49" s="13" t="s">
        <v>37</v>
      </c>
      <c r="B49" s="13" t="s">
        <v>156</v>
      </c>
      <c r="C49" s="14">
        <v>21776</v>
      </c>
      <c r="D49" s="13" t="s">
        <v>4</v>
      </c>
      <c r="E49" s="15">
        <v>4</v>
      </c>
      <c r="F49" s="16">
        <v>16</v>
      </c>
      <c r="G49" s="13"/>
      <c r="H49" s="13"/>
      <c r="I49" s="13"/>
      <c r="J49" s="13">
        <v>1</v>
      </c>
      <c r="K49" s="13">
        <v>1</v>
      </c>
      <c r="L49" s="13"/>
      <c r="M49" s="13"/>
      <c r="N49" s="13"/>
      <c r="O49" s="15">
        <f t="shared" si="2"/>
        <v>12</v>
      </c>
      <c r="P49" s="13"/>
      <c r="Q49" s="13">
        <v>4</v>
      </c>
      <c r="R49" s="13"/>
      <c r="S49" s="13">
        <f t="shared" si="3"/>
        <v>167</v>
      </c>
      <c r="T49" s="13"/>
    </row>
    <row r="50" spans="1:20" ht="14.25" customHeight="1">
      <c r="A50" s="13" t="s">
        <v>37</v>
      </c>
      <c r="B50" s="13" t="s">
        <v>266</v>
      </c>
      <c r="C50" s="14">
        <v>23036</v>
      </c>
      <c r="D50" s="13" t="s">
        <v>45</v>
      </c>
      <c r="E50" s="13">
        <v>3</v>
      </c>
      <c r="F50" s="16">
        <v>18</v>
      </c>
      <c r="G50" s="13"/>
      <c r="H50" s="13"/>
      <c r="I50" s="13"/>
      <c r="J50" s="13">
        <v>2</v>
      </c>
      <c r="K50" s="13"/>
      <c r="L50" s="13"/>
      <c r="M50" s="13"/>
      <c r="N50" s="13"/>
      <c r="O50" s="15">
        <f t="shared" si="2"/>
        <v>0</v>
      </c>
      <c r="P50" s="13"/>
      <c r="Q50" s="13">
        <v>3</v>
      </c>
      <c r="R50" s="13"/>
      <c r="S50" s="13">
        <f t="shared" si="3"/>
        <v>156</v>
      </c>
      <c r="T50" s="13"/>
    </row>
    <row r="51" spans="1:20" ht="14.25" customHeight="1">
      <c r="A51" s="13" t="s">
        <v>37</v>
      </c>
      <c r="B51" s="13" t="s">
        <v>364</v>
      </c>
      <c r="C51" s="14">
        <v>21848</v>
      </c>
      <c r="D51" s="13" t="s">
        <v>4</v>
      </c>
      <c r="E51" s="16">
        <v>6</v>
      </c>
      <c r="F51" s="16">
        <v>8</v>
      </c>
      <c r="G51" s="13">
        <v>3</v>
      </c>
      <c r="H51" s="13">
        <v>5</v>
      </c>
      <c r="I51" s="13"/>
      <c r="J51" s="13"/>
      <c r="K51" s="13"/>
      <c r="L51" s="13"/>
      <c r="M51" s="13"/>
      <c r="N51" s="13"/>
      <c r="O51" s="15">
        <f t="shared" si="2"/>
        <v>0</v>
      </c>
      <c r="P51" s="13"/>
      <c r="Q51" s="13"/>
      <c r="R51" s="13"/>
      <c r="S51" s="13">
        <f t="shared" si="3"/>
        <v>153</v>
      </c>
      <c r="T51" s="13"/>
    </row>
    <row r="52" spans="1:20" ht="14.25" customHeight="1">
      <c r="A52" s="13" t="s">
        <v>37</v>
      </c>
      <c r="B52" s="13" t="s">
        <v>367</v>
      </c>
      <c r="C52" s="14">
        <v>23693</v>
      </c>
      <c r="D52" s="13" t="s">
        <v>4</v>
      </c>
      <c r="E52" s="13">
        <v>4</v>
      </c>
      <c r="F52" s="13">
        <v>14</v>
      </c>
      <c r="G52" s="13">
        <v>1</v>
      </c>
      <c r="H52" s="13"/>
      <c r="I52" s="13"/>
      <c r="J52" s="13">
        <v>1</v>
      </c>
      <c r="K52" s="13">
        <v>1</v>
      </c>
      <c r="L52" s="13"/>
      <c r="M52" s="13"/>
      <c r="N52" s="13"/>
      <c r="O52" s="15">
        <f t="shared" si="2"/>
        <v>12</v>
      </c>
      <c r="P52" s="13"/>
      <c r="Q52" s="13"/>
      <c r="R52" s="13"/>
      <c r="S52" s="13">
        <f t="shared" si="3"/>
        <v>153</v>
      </c>
      <c r="T52" s="13"/>
    </row>
    <row r="53" spans="1:20" ht="14.25" customHeight="1">
      <c r="A53" s="13" t="s">
        <v>37</v>
      </c>
      <c r="B53" s="28" t="s">
        <v>260</v>
      </c>
      <c r="C53" s="48">
        <v>22223</v>
      </c>
      <c r="D53" s="28" t="s">
        <v>4</v>
      </c>
      <c r="E53" s="28">
        <v>3</v>
      </c>
      <c r="F53" s="16">
        <v>18</v>
      </c>
      <c r="G53" s="13"/>
      <c r="H53" s="16"/>
      <c r="I53" s="16"/>
      <c r="J53" s="16"/>
      <c r="K53" s="16"/>
      <c r="L53" s="15"/>
      <c r="M53" s="15"/>
      <c r="N53" s="13"/>
      <c r="O53" s="15">
        <f t="shared" si="2"/>
        <v>0</v>
      </c>
      <c r="P53" s="13"/>
      <c r="Q53" s="13">
        <v>3</v>
      </c>
      <c r="R53" s="13"/>
      <c r="S53" s="13">
        <f t="shared" si="3"/>
        <v>150</v>
      </c>
      <c r="T53" s="28"/>
    </row>
    <row r="54" spans="1:20" ht="14.25" customHeight="1">
      <c r="A54" s="13" t="s">
        <v>37</v>
      </c>
      <c r="B54" s="13" t="s">
        <v>359</v>
      </c>
      <c r="C54" s="14">
        <v>22746</v>
      </c>
      <c r="D54" s="13" t="s">
        <v>4</v>
      </c>
      <c r="E54" s="16">
        <v>3</v>
      </c>
      <c r="F54" s="15">
        <v>16</v>
      </c>
      <c r="G54" s="15"/>
      <c r="H54" s="15"/>
      <c r="I54" s="15"/>
      <c r="J54" s="15"/>
      <c r="K54" s="15">
        <v>1</v>
      </c>
      <c r="L54" s="15"/>
      <c r="M54" s="15"/>
      <c r="N54" s="15"/>
      <c r="O54" s="15">
        <f t="shared" si="2"/>
        <v>12</v>
      </c>
      <c r="P54" s="15"/>
      <c r="Q54" s="13">
        <v>3</v>
      </c>
      <c r="R54" s="13"/>
      <c r="S54" s="13">
        <f t="shared" si="3"/>
        <v>150</v>
      </c>
      <c r="T54" s="13"/>
    </row>
    <row r="55" spans="1:20" ht="14.25" customHeight="1">
      <c r="A55" s="13" t="s">
        <v>37</v>
      </c>
      <c r="B55" s="13" t="s">
        <v>63</v>
      </c>
      <c r="C55" s="14">
        <v>23163</v>
      </c>
      <c r="D55" s="13" t="s">
        <v>4</v>
      </c>
      <c r="E55" s="16">
        <v>3</v>
      </c>
      <c r="F55" s="15">
        <v>16</v>
      </c>
      <c r="G55" s="15"/>
      <c r="H55" s="15"/>
      <c r="I55" s="15"/>
      <c r="J55" s="15">
        <v>2</v>
      </c>
      <c r="K55" s="15"/>
      <c r="L55" s="15"/>
      <c r="M55" s="15"/>
      <c r="N55" s="15"/>
      <c r="O55" s="15">
        <f t="shared" si="2"/>
        <v>0</v>
      </c>
      <c r="P55" s="15"/>
      <c r="Q55" s="13">
        <v>3</v>
      </c>
      <c r="R55" s="13"/>
      <c r="S55" s="13">
        <f t="shared" si="3"/>
        <v>144</v>
      </c>
      <c r="T55" s="13"/>
    </row>
    <row r="56" spans="1:20" ht="14.25" customHeight="1">
      <c r="A56" s="13" t="s">
        <v>37</v>
      </c>
      <c r="B56" s="13" t="s">
        <v>148</v>
      </c>
      <c r="C56" s="14">
        <v>20754</v>
      </c>
      <c r="D56" s="13" t="s">
        <v>4</v>
      </c>
      <c r="E56" s="13">
        <v>6</v>
      </c>
      <c r="F56" s="16">
        <v>5</v>
      </c>
      <c r="G56" s="13"/>
      <c r="H56" s="13">
        <v>3</v>
      </c>
      <c r="I56" s="13"/>
      <c r="J56" s="13">
        <v>1</v>
      </c>
      <c r="K56" s="13">
        <v>1</v>
      </c>
      <c r="L56" s="13"/>
      <c r="M56" s="13"/>
      <c r="N56" s="13">
        <v>1</v>
      </c>
      <c r="O56" s="15">
        <f t="shared" si="2"/>
        <v>13</v>
      </c>
      <c r="P56" s="13"/>
      <c r="Q56" s="13">
        <v>5</v>
      </c>
      <c r="R56" s="13">
        <v>1</v>
      </c>
      <c r="S56" s="13">
        <f t="shared" si="3"/>
        <v>140</v>
      </c>
      <c r="T56" s="13"/>
    </row>
    <row r="57" spans="1:20" ht="14.25" customHeight="1">
      <c r="A57" s="13" t="s">
        <v>37</v>
      </c>
      <c r="B57" s="13" t="s">
        <v>358</v>
      </c>
      <c r="C57" s="14">
        <v>23973</v>
      </c>
      <c r="D57" s="13" t="s">
        <v>59</v>
      </c>
      <c r="E57" s="15">
        <v>7</v>
      </c>
      <c r="F57" s="15">
        <v>3</v>
      </c>
      <c r="G57" s="15"/>
      <c r="H57" s="15">
        <v>5</v>
      </c>
      <c r="I57" s="15"/>
      <c r="J57" s="15"/>
      <c r="K57" s="15">
        <v>1</v>
      </c>
      <c r="L57" s="15"/>
      <c r="M57" s="15"/>
      <c r="N57" s="15"/>
      <c r="O57" s="15">
        <f t="shared" si="2"/>
        <v>12</v>
      </c>
      <c r="P57" s="15">
        <v>10</v>
      </c>
      <c r="Q57" s="13"/>
      <c r="R57" s="13"/>
      <c r="S57" s="13">
        <f t="shared" si="3"/>
        <v>139</v>
      </c>
      <c r="T57" s="13"/>
    </row>
    <row r="58" spans="1:20" ht="14.25" customHeight="1">
      <c r="A58" s="13" t="s">
        <v>37</v>
      </c>
      <c r="B58" s="13" t="s">
        <v>263</v>
      </c>
      <c r="C58" s="14">
        <v>20810</v>
      </c>
      <c r="D58" s="13" t="s">
        <v>4</v>
      </c>
      <c r="E58" s="15">
        <v>3</v>
      </c>
      <c r="F58" s="15">
        <v>9</v>
      </c>
      <c r="G58" s="15"/>
      <c r="H58" s="15">
        <v>9</v>
      </c>
      <c r="I58" s="15"/>
      <c r="J58" s="15"/>
      <c r="K58" s="15">
        <v>1</v>
      </c>
      <c r="L58" s="15"/>
      <c r="M58" s="15"/>
      <c r="N58" s="15"/>
      <c r="O58" s="15">
        <f t="shared" si="2"/>
        <v>12</v>
      </c>
      <c r="P58" s="15"/>
      <c r="Q58" s="13">
        <v>3</v>
      </c>
      <c r="R58" s="13"/>
      <c r="S58" s="13">
        <f t="shared" si="3"/>
        <v>135</v>
      </c>
      <c r="T58" s="13"/>
    </row>
    <row r="59" spans="1:20" ht="14.25" customHeight="1">
      <c r="A59" s="13" t="s">
        <v>37</v>
      </c>
      <c r="B59" s="13" t="s">
        <v>176</v>
      </c>
      <c r="C59" s="14">
        <v>22177</v>
      </c>
      <c r="D59" s="13" t="s">
        <v>70</v>
      </c>
      <c r="E59" s="13">
        <v>4</v>
      </c>
      <c r="F59" s="13">
        <v>14</v>
      </c>
      <c r="G59" s="13"/>
      <c r="H59" s="13"/>
      <c r="I59" s="13"/>
      <c r="J59" s="13">
        <v>1</v>
      </c>
      <c r="K59" s="13"/>
      <c r="L59" s="13"/>
      <c r="M59" s="13"/>
      <c r="N59" s="13"/>
      <c r="O59" s="15">
        <f t="shared" si="2"/>
        <v>0</v>
      </c>
      <c r="P59" s="13"/>
      <c r="Q59" s="13"/>
      <c r="R59" s="13"/>
      <c r="S59" s="13">
        <f t="shared" si="3"/>
        <v>135</v>
      </c>
      <c r="T59" s="28"/>
    </row>
    <row r="60" spans="1:20" ht="14.25" customHeight="1">
      <c r="A60" s="13" t="s">
        <v>37</v>
      </c>
      <c r="B60" s="13" t="s">
        <v>175</v>
      </c>
      <c r="C60" s="14">
        <v>25891</v>
      </c>
      <c r="D60" s="13" t="s">
        <v>4</v>
      </c>
      <c r="E60" s="13">
        <v>7</v>
      </c>
      <c r="F60" s="13"/>
      <c r="G60" s="13"/>
      <c r="H60" s="13">
        <v>8</v>
      </c>
      <c r="I60" s="13"/>
      <c r="J60" s="13">
        <v>2</v>
      </c>
      <c r="K60" s="13"/>
      <c r="L60" s="13"/>
      <c r="M60" s="13"/>
      <c r="N60" s="13"/>
      <c r="O60" s="15">
        <f t="shared" si="2"/>
        <v>0</v>
      </c>
      <c r="P60" s="13"/>
      <c r="Q60" s="13">
        <v>3</v>
      </c>
      <c r="R60" s="13"/>
      <c r="S60" s="13">
        <f t="shared" si="3"/>
        <v>120</v>
      </c>
      <c r="T60" s="28"/>
    </row>
    <row r="61" spans="1:20" ht="14.25" customHeight="1">
      <c r="A61" s="13" t="s">
        <v>37</v>
      </c>
      <c r="B61" s="13" t="s">
        <v>363</v>
      </c>
      <c r="C61" s="14">
        <v>21569</v>
      </c>
      <c r="D61" s="13" t="s">
        <v>4</v>
      </c>
      <c r="E61" s="13">
        <v>3</v>
      </c>
      <c r="F61" s="13">
        <v>6</v>
      </c>
      <c r="G61" s="13"/>
      <c r="H61" s="13">
        <v>7</v>
      </c>
      <c r="I61" s="13"/>
      <c r="J61" s="13">
        <v>2</v>
      </c>
      <c r="K61" s="13">
        <v>1</v>
      </c>
      <c r="L61" s="13"/>
      <c r="M61" s="13"/>
      <c r="N61" s="13">
        <v>1</v>
      </c>
      <c r="O61" s="15">
        <f t="shared" si="2"/>
        <v>13</v>
      </c>
      <c r="P61" s="13"/>
      <c r="Q61" s="13">
        <v>3</v>
      </c>
      <c r="R61" s="13"/>
      <c r="S61" s="13">
        <f t="shared" si="3"/>
        <v>118</v>
      </c>
      <c r="T61" s="13"/>
    </row>
    <row r="62" spans="1:20" ht="14.25" customHeight="1">
      <c r="A62" s="13" t="s">
        <v>37</v>
      </c>
      <c r="B62" s="13" t="s">
        <v>257</v>
      </c>
      <c r="C62" s="14">
        <v>23078</v>
      </c>
      <c r="D62" s="13" t="s">
        <v>4</v>
      </c>
      <c r="E62" s="16">
        <v>4</v>
      </c>
      <c r="F62" s="15">
        <v>6</v>
      </c>
      <c r="G62" s="15"/>
      <c r="H62" s="15"/>
      <c r="I62" s="15"/>
      <c r="J62" s="15">
        <v>1</v>
      </c>
      <c r="K62" s="15">
        <v>1</v>
      </c>
      <c r="L62" s="15"/>
      <c r="M62" s="15"/>
      <c r="N62" s="15">
        <v>3</v>
      </c>
      <c r="O62" s="15">
        <f t="shared" si="2"/>
        <v>15</v>
      </c>
      <c r="P62" s="15"/>
      <c r="Q62" s="13">
        <v>3</v>
      </c>
      <c r="R62" s="13"/>
      <c r="S62" s="13">
        <f t="shared" si="3"/>
        <v>108</v>
      </c>
      <c r="T62" s="13"/>
    </row>
    <row r="63" spans="1:20" ht="14.25" customHeight="1">
      <c r="A63" s="13" t="s">
        <v>37</v>
      </c>
      <c r="B63" s="13" t="s">
        <v>360</v>
      </c>
      <c r="C63" s="14">
        <v>24517</v>
      </c>
      <c r="D63" s="13" t="s">
        <v>4</v>
      </c>
      <c r="E63" s="16">
        <v>3</v>
      </c>
      <c r="F63" s="16">
        <v>7</v>
      </c>
      <c r="G63" s="15"/>
      <c r="H63" s="15">
        <v>1</v>
      </c>
      <c r="I63" s="15"/>
      <c r="J63" s="15"/>
      <c r="K63" s="15">
        <v>1</v>
      </c>
      <c r="L63" s="15"/>
      <c r="M63" s="15"/>
      <c r="N63" s="15">
        <v>6</v>
      </c>
      <c r="O63" s="15">
        <f t="shared" si="2"/>
        <v>18</v>
      </c>
      <c r="P63" s="15"/>
      <c r="Q63" s="13">
        <v>3</v>
      </c>
      <c r="R63" s="13"/>
      <c r="S63" s="13">
        <f t="shared" si="3"/>
        <v>105</v>
      </c>
      <c r="T63" s="13"/>
    </row>
    <row r="64" spans="1:20" ht="14.25" customHeight="1">
      <c r="A64" s="13" t="s">
        <v>37</v>
      </c>
      <c r="B64" s="13" t="s">
        <v>259</v>
      </c>
      <c r="C64" s="14">
        <v>23018</v>
      </c>
      <c r="D64" s="13" t="s">
        <v>59</v>
      </c>
      <c r="E64" s="16">
        <v>4</v>
      </c>
      <c r="F64" s="15">
        <v>1</v>
      </c>
      <c r="G64" s="15"/>
      <c r="H64" s="15">
        <v>7</v>
      </c>
      <c r="I64" s="15"/>
      <c r="J64" s="15">
        <v>2</v>
      </c>
      <c r="K64" s="15">
        <v>1</v>
      </c>
      <c r="L64" s="15"/>
      <c r="M64" s="15"/>
      <c r="N64" s="15">
        <v>1</v>
      </c>
      <c r="O64" s="15">
        <f t="shared" si="2"/>
        <v>13</v>
      </c>
      <c r="P64" s="15"/>
      <c r="Q64" s="13">
        <v>4</v>
      </c>
      <c r="R64" s="13"/>
      <c r="S64" s="13">
        <f t="shared" si="3"/>
        <v>102</v>
      </c>
      <c r="T64" s="13"/>
    </row>
    <row r="65" spans="1:20" ht="14.25" customHeight="1">
      <c r="A65" s="13" t="s">
        <v>37</v>
      </c>
      <c r="B65" s="13" t="s">
        <v>267</v>
      </c>
      <c r="C65" s="14">
        <v>24184</v>
      </c>
      <c r="D65" s="29" t="s">
        <v>4</v>
      </c>
      <c r="E65" s="13">
        <v>4</v>
      </c>
      <c r="F65" s="13"/>
      <c r="G65" s="13">
        <v>1</v>
      </c>
      <c r="H65" s="13">
        <v>15</v>
      </c>
      <c r="I65" s="13"/>
      <c r="J65" s="13">
        <v>1</v>
      </c>
      <c r="K65" s="13"/>
      <c r="L65" s="13"/>
      <c r="M65" s="13"/>
      <c r="N65" s="13"/>
      <c r="O65" s="15">
        <f t="shared" si="2"/>
        <v>0</v>
      </c>
      <c r="P65" s="13"/>
      <c r="Q65" s="13"/>
      <c r="R65" s="13"/>
      <c r="S65" s="13">
        <f t="shared" si="3"/>
        <v>102</v>
      </c>
      <c r="T65" s="28"/>
    </row>
    <row r="66" spans="1:20" ht="14.25" customHeight="1">
      <c r="A66" s="13" t="s">
        <v>37</v>
      </c>
      <c r="B66" s="13" t="s">
        <v>361</v>
      </c>
      <c r="C66" s="14">
        <v>23999</v>
      </c>
      <c r="D66" s="13" t="s">
        <v>4</v>
      </c>
      <c r="E66" s="16">
        <v>3</v>
      </c>
      <c r="F66" s="16">
        <v>8</v>
      </c>
      <c r="G66" s="15"/>
      <c r="H66" s="15">
        <v>2</v>
      </c>
      <c r="I66" s="15"/>
      <c r="J66" s="15"/>
      <c r="K66" s="15"/>
      <c r="L66" s="15"/>
      <c r="M66" s="15"/>
      <c r="N66" s="15">
        <v>1</v>
      </c>
      <c r="O66" s="15">
        <f t="shared" si="2"/>
        <v>1</v>
      </c>
      <c r="P66" s="15"/>
      <c r="Q66" s="13">
        <v>3</v>
      </c>
      <c r="R66" s="13"/>
      <c r="S66" s="13">
        <f t="shared" si="3"/>
        <v>97</v>
      </c>
      <c r="T66" s="13"/>
    </row>
    <row r="67" spans="1:20" ht="14.25" customHeight="1">
      <c r="A67" s="13" t="s">
        <v>37</v>
      </c>
      <c r="B67" s="13" t="s">
        <v>366</v>
      </c>
      <c r="C67" s="14">
        <v>22982</v>
      </c>
      <c r="D67" s="13" t="s">
        <v>4</v>
      </c>
      <c r="E67" s="13">
        <v>3</v>
      </c>
      <c r="F67" s="16">
        <v>5</v>
      </c>
      <c r="G67" s="13"/>
      <c r="H67" s="13">
        <v>2</v>
      </c>
      <c r="I67" s="13"/>
      <c r="J67" s="13"/>
      <c r="K67" s="13">
        <v>1</v>
      </c>
      <c r="L67" s="13"/>
      <c r="M67" s="13"/>
      <c r="N67" s="13">
        <v>2</v>
      </c>
      <c r="O67" s="15">
        <f t="shared" si="2"/>
        <v>14</v>
      </c>
      <c r="P67" s="13"/>
      <c r="Q67" s="13">
        <v>3</v>
      </c>
      <c r="R67" s="13"/>
      <c r="S67" s="13">
        <f t="shared" si="3"/>
        <v>92</v>
      </c>
      <c r="T67" s="13"/>
    </row>
    <row r="68" spans="1:20" ht="14.25" customHeight="1">
      <c r="A68" s="13" t="s">
        <v>37</v>
      </c>
      <c r="B68" s="13" t="s">
        <v>368</v>
      </c>
      <c r="C68" s="14">
        <v>21865</v>
      </c>
      <c r="D68" s="13" t="s">
        <v>4</v>
      </c>
      <c r="E68" s="13">
        <v>3</v>
      </c>
      <c r="F68" s="13">
        <v>7</v>
      </c>
      <c r="G68" s="13"/>
      <c r="H68" s="13"/>
      <c r="I68" s="13"/>
      <c r="J68" s="13">
        <v>1</v>
      </c>
      <c r="K68" s="13"/>
      <c r="L68" s="13"/>
      <c r="M68" s="13"/>
      <c r="N68" s="13">
        <v>3</v>
      </c>
      <c r="O68" s="15">
        <f aca="true" t="shared" si="4" ref="O68:O87">(K68*12)+(L68*5)+(M68*3)+(N68*1)</f>
        <v>3</v>
      </c>
      <c r="P68" s="13"/>
      <c r="Q68" s="13">
        <v>3</v>
      </c>
      <c r="R68" s="13"/>
      <c r="S68" s="13">
        <f aca="true" t="shared" si="5" ref="S68:S87">(E68*12)+(F68*6)+(G68*6)+(H68*3)+(I68*4)+(J68*3)+O68+P68+(Q68*2)+(R68*3)</f>
        <v>90</v>
      </c>
      <c r="T68" s="13"/>
    </row>
    <row r="69" spans="1:20" ht="14.25" customHeight="1">
      <c r="A69" s="13" t="s">
        <v>37</v>
      </c>
      <c r="B69" s="28" t="s">
        <v>261</v>
      </c>
      <c r="C69" s="14">
        <v>23897</v>
      </c>
      <c r="D69" s="28" t="s">
        <v>4</v>
      </c>
      <c r="E69" s="28">
        <v>4</v>
      </c>
      <c r="F69" s="16">
        <v>3</v>
      </c>
      <c r="G69" s="13"/>
      <c r="H69" s="16">
        <v>4</v>
      </c>
      <c r="I69" s="16"/>
      <c r="J69" s="16"/>
      <c r="K69" s="16">
        <v>1</v>
      </c>
      <c r="L69" s="15"/>
      <c r="M69" s="15"/>
      <c r="N69" s="13"/>
      <c r="O69" s="15">
        <f t="shared" si="4"/>
        <v>12</v>
      </c>
      <c r="P69" s="13"/>
      <c r="Q69" s="13"/>
      <c r="R69" s="13"/>
      <c r="S69" s="13">
        <f t="shared" si="5"/>
        <v>90</v>
      </c>
      <c r="T69" s="28"/>
    </row>
    <row r="70" spans="1:20" ht="14.25" customHeight="1">
      <c r="A70" s="13" t="s">
        <v>37</v>
      </c>
      <c r="B70" s="13" t="s">
        <v>494</v>
      </c>
      <c r="C70" s="14">
        <v>26414</v>
      </c>
      <c r="D70" s="28" t="s">
        <v>7</v>
      </c>
      <c r="E70" s="75">
        <v>2</v>
      </c>
      <c r="F70" s="13">
        <v>9</v>
      </c>
      <c r="G70" s="13"/>
      <c r="H70" s="13">
        <v>1</v>
      </c>
      <c r="I70" s="13">
        <v>1</v>
      </c>
      <c r="J70" s="13">
        <v>1</v>
      </c>
      <c r="K70" s="13"/>
      <c r="L70" s="13"/>
      <c r="M70" s="13"/>
      <c r="N70" s="13">
        <v>2</v>
      </c>
      <c r="O70" s="15">
        <f t="shared" si="4"/>
        <v>2</v>
      </c>
      <c r="P70" s="13"/>
      <c r="Q70" s="13"/>
      <c r="R70" s="13"/>
      <c r="S70" s="13">
        <f t="shared" si="5"/>
        <v>90</v>
      </c>
      <c r="T70" s="13"/>
    </row>
    <row r="71" spans="1:20" ht="14.25" customHeight="1">
      <c r="A71" s="13" t="s">
        <v>37</v>
      </c>
      <c r="B71" s="13" t="s">
        <v>447</v>
      </c>
      <c r="C71" s="14">
        <v>23893</v>
      </c>
      <c r="D71" s="13" t="s">
        <v>4</v>
      </c>
      <c r="E71" s="13">
        <v>2</v>
      </c>
      <c r="F71" s="13">
        <v>9</v>
      </c>
      <c r="G71" s="13"/>
      <c r="H71" s="13">
        <v>1</v>
      </c>
      <c r="I71" s="13"/>
      <c r="J71" s="13"/>
      <c r="K71" s="13"/>
      <c r="L71" s="13">
        <v>1</v>
      </c>
      <c r="M71" s="13"/>
      <c r="N71" s="13"/>
      <c r="O71" s="15">
        <f t="shared" si="4"/>
        <v>5</v>
      </c>
      <c r="P71" s="13"/>
      <c r="Q71" s="13"/>
      <c r="R71" s="13"/>
      <c r="S71" s="13">
        <f t="shared" si="5"/>
        <v>86</v>
      </c>
      <c r="T71" s="13"/>
    </row>
    <row r="72" spans="1:20" ht="14.25" customHeight="1">
      <c r="A72" s="13" t="s">
        <v>37</v>
      </c>
      <c r="B72" s="13" t="s">
        <v>498</v>
      </c>
      <c r="C72" s="14">
        <v>25959</v>
      </c>
      <c r="D72" s="28" t="s">
        <v>493</v>
      </c>
      <c r="E72" s="75">
        <v>2</v>
      </c>
      <c r="F72" s="13">
        <v>9</v>
      </c>
      <c r="G72" s="13"/>
      <c r="H72" s="13"/>
      <c r="I72" s="13"/>
      <c r="J72" s="13">
        <v>1</v>
      </c>
      <c r="K72" s="13"/>
      <c r="L72" s="13"/>
      <c r="M72" s="13"/>
      <c r="N72" s="13">
        <v>4</v>
      </c>
      <c r="O72" s="15">
        <f t="shared" si="4"/>
        <v>4</v>
      </c>
      <c r="P72" s="13"/>
      <c r="Q72" s="13"/>
      <c r="R72" s="13"/>
      <c r="S72" s="13">
        <f t="shared" si="5"/>
        <v>85</v>
      </c>
      <c r="T72" s="13"/>
    </row>
    <row r="73" spans="1:20" ht="14.25" customHeight="1">
      <c r="A73" s="13" t="s">
        <v>37</v>
      </c>
      <c r="B73" s="13" t="s">
        <v>365</v>
      </c>
      <c r="C73" s="14">
        <v>23638</v>
      </c>
      <c r="D73" s="13" t="s">
        <v>4</v>
      </c>
      <c r="E73" s="13">
        <v>2</v>
      </c>
      <c r="F73" s="16">
        <v>1</v>
      </c>
      <c r="G73" s="13"/>
      <c r="H73" s="13">
        <v>11</v>
      </c>
      <c r="I73" s="13"/>
      <c r="J73" s="13">
        <v>1</v>
      </c>
      <c r="K73" s="13">
        <v>1</v>
      </c>
      <c r="L73" s="13">
        <v>1</v>
      </c>
      <c r="M73" s="13"/>
      <c r="N73" s="13">
        <v>1</v>
      </c>
      <c r="O73" s="15">
        <f t="shared" si="4"/>
        <v>18</v>
      </c>
      <c r="P73" s="13"/>
      <c r="Q73" s="13"/>
      <c r="R73" s="13"/>
      <c r="S73" s="13">
        <f t="shared" si="5"/>
        <v>84</v>
      </c>
      <c r="T73" s="13"/>
    </row>
    <row r="74" spans="1:20" ht="14.25" customHeight="1">
      <c r="A74" s="13" t="s">
        <v>37</v>
      </c>
      <c r="B74" s="13" t="s">
        <v>496</v>
      </c>
      <c r="C74" s="14">
        <v>24452</v>
      </c>
      <c r="D74" s="28" t="s">
        <v>4</v>
      </c>
      <c r="E74" s="75">
        <v>2</v>
      </c>
      <c r="F74" s="13">
        <v>10</v>
      </c>
      <c r="G74" s="13"/>
      <c r="H74" s="13"/>
      <c r="I74" s="13"/>
      <c r="J74" s="13"/>
      <c r="K74" s="13"/>
      <c r="L74" s="13"/>
      <c r="M74" s="13"/>
      <c r="N74" s="13"/>
      <c r="O74" s="15">
        <f t="shared" si="4"/>
        <v>0</v>
      </c>
      <c r="P74" s="13"/>
      <c r="Q74" s="13"/>
      <c r="R74" s="13"/>
      <c r="S74" s="13">
        <f t="shared" si="5"/>
        <v>84</v>
      </c>
      <c r="T74" s="13"/>
    </row>
    <row r="75" spans="1:20" ht="14.25" customHeight="1">
      <c r="A75" s="13" t="s">
        <v>37</v>
      </c>
      <c r="B75" s="13" t="s">
        <v>265</v>
      </c>
      <c r="C75" s="14">
        <v>23278</v>
      </c>
      <c r="D75" s="13" t="s">
        <v>4</v>
      </c>
      <c r="E75" s="15">
        <v>3</v>
      </c>
      <c r="F75" s="16"/>
      <c r="G75" s="13"/>
      <c r="H75" s="13">
        <v>8</v>
      </c>
      <c r="I75" s="13"/>
      <c r="J75" s="13">
        <v>2</v>
      </c>
      <c r="K75" s="13"/>
      <c r="L75" s="13">
        <v>2</v>
      </c>
      <c r="M75" s="13"/>
      <c r="N75" s="13"/>
      <c r="O75" s="15">
        <f t="shared" si="4"/>
        <v>10</v>
      </c>
      <c r="P75" s="13"/>
      <c r="Q75" s="13">
        <v>3</v>
      </c>
      <c r="R75" s="13"/>
      <c r="S75" s="13">
        <f t="shared" si="5"/>
        <v>82</v>
      </c>
      <c r="T75" s="13"/>
    </row>
    <row r="76" spans="1:20" ht="14.25" customHeight="1">
      <c r="A76" s="13" t="s">
        <v>37</v>
      </c>
      <c r="B76" s="13" t="s">
        <v>502</v>
      </c>
      <c r="C76" s="14">
        <v>23736</v>
      </c>
      <c r="D76" s="28" t="s">
        <v>4</v>
      </c>
      <c r="E76" s="75">
        <v>1</v>
      </c>
      <c r="F76" s="13">
        <v>11</v>
      </c>
      <c r="G76" s="13"/>
      <c r="H76" s="13"/>
      <c r="I76" s="13"/>
      <c r="J76" s="13"/>
      <c r="K76" s="13"/>
      <c r="L76" s="13"/>
      <c r="M76" s="13"/>
      <c r="N76" s="13">
        <v>4</v>
      </c>
      <c r="O76" s="15">
        <f t="shared" si="4"/>
        <v>4</v>
      </c>
      <c r="P76" s="13"/>
      <c r="Q76" s="13"/>
      <c r="R76" s="13"/>
      <c r="S76" s="13">
        <f t="shared" si="5"/>
        <v>82</v>
      </c>
      <c r="T76" s="13"/>
    </row>
    <row r="77" spans="1:20" ht="14.25" customHeight="1">
      <c r="A77" s="13" t="s">
        <v>37</v>
      </c>
      <c r="B77" s="13" t="s">
        <v>448</v>
      </c>
      <c r="C77" s="14">
        <v>22016</v>
      </c>
      <c r="D77" s="13" t="s">
        <v>4</v>
      </c>
      <c r="E77" s="13">
        <v>2</v>
      </c>
      <c r="F77" s="13">
        <v>6</v>
      </c>
      <c r="G77" s="13"/>
      <c r="H77" s="13">
        <v>3</v>
      </c>
      <c r="I77" s="13"/>
      <c r="J77" s="13"/>
      <c r="K77" s="13"/>
      <c r="L77" s="13">
        <v>1</v>
      </c>
      <c r="M77" s="13"/>
      <c r="N77" s="13">
        <v>6</v>
      </c>
      <c r="O77" s="15">
        <f t="shared" si="4"/>
        <v>11</v>
      </c>
      <c r="P77" s="13"/>
      <c r="Q77" s="13"/>
      <c r="R77" s="13"/>
      <c r="S77" s="13">
        <f t="shared" si="5"/>
        <v>80</v>
      </c>
      <c r="T77" s="13"/>
    </row>
    <row r="78" spans="1:20" ht="14.25" customHeight="1">
      <c r="A78" s="13" t="s">
        <v>37</v>
      </c>
      <c r="B78" s="13" t="s">
        <v>501</v>
      </c>
      <c r="C78" s="14">
        <v>25100</v>
      </c>
      <c r="D78" s="28" t="s">
        <v>4</v>
      </c>
      <c r="E78" s="75">
        <v>1</v>
      </c>
      <c r="F78" s="13">
        <v>11</v>
      </c>
      <c r="G78" s="13"/>
      <c r="H78" s="13"/>
      <c r="I78" s="13"/>
      <c r="J78" s="13"/>
      <c r="K78" s="13"/>
      <c r="L78" s="13"/>
      <c r="M78" s="13"/>
      <c r="N78" s="13"/>
      <c r="O78" s="15">
        <f t="shared" si="4"/>
        <v>0</v>
      </c>
      <c r="P78" s="13"/>
      <c r="Q78" s="13"/>
      <c r="R78" s="13"/>
      <c r="S78" s="13">
        <f t="shared" si="5"/>
        <v>78</v>
      </c>
      <c r="T78" s="13"/>
    </row>
    <row r="79" spans="1:20" ht="14.25" customHeight="1">
      <c r="A79" s="13" t="s">
        <v>37</v>
      </c>
      <c r="B79" s="13" t="s">
        <v>495</v>
      </c>
      <c r="C79" s="14">
        <v>25289</v>
      </c>
      <c r="D79" s="28" t="s">
        <v>4</v>
      </c>
      <c r="E79" s="75">
        <v>1</v>
      </c>
      <c r="F79" s="13">
        <v>10</v>
      </c>
      <c r="G79" s="13"/>
      <c r="H79" s="13">
        <v>1</v>
      </c>
      <c r="I79" s="13"/>
      <c r="J79" s="13"/>
      <c r="K79" s="13"/>
      <c r="L79" s="13"/>
      <c r="M79" s="13"/>
      <c r="N79" s="13">
        <v>3</v>
      </c>
      <c r="O79" s="15">
        <f t="shared" si="4"/>
        <v>3</v>
      </c>
      <c r="P79" s="13"/>
      <c r="Q79" s="13"/>
      <c r="R79" s="13"/>
      <c r="S79" s="13">
        <f t="shared" si="5"/>
        <v>78</v>
      </c>
      <c r="T79" s="13"/>
    </row>
    <row r="80" spans="1:20" ht="14.25" customHeight="1">
      <c r="A80" s="13" t="s">
        <v>37</v>
      </c>
      <c r="B80" s="13" t="s">
        <v>449</v>
      </c>
      <c r="C80" s="14">
        <v>24983</v>
      </c>
      <c r="D80" s="13" t="s">
        <v>68</v>
      </c>
      <c r="E80" s="13">
        <v>2</v>
      </c>
      <c r="F80" s="13">
        <v>7</v>
      </c>
      <c r="G80" s="13"/>
      <c r="H80" s="13">
        <v>2</v>
      </c>
      <c r="I80" s="13"/>
      <c r="J80" s="13"/>
      <c r="K80" s="13"/>
      <c r="L80" s="13"/>
      <c r="M80" s="13"/>
      <c r="N80" s="13">
        <v>4</v>
      </c>
      <c r="O80" s="15">
        <f t="shared" si="4"/>
        <v>4</v>
      </c>
      <c r="P80" s="13"/>
      <c r="Q80" s="13"/>
      <c r="R80" s="13"/>
      <c r="S80" s="13">
        <f t="shared" si="5"/>
        <v>76</v>
      </c>
      <c r="T80" s="13"/>
    </row>
    <row r="81" spans="1:20" ht="14.25" customHeight="1">
      <c r="A81" s="13" t="s">
        <v>37</v>
      </c>
      <c r="B81" s="13" t="s">
        <v>499</v>
      </c>
      <c r="C81" s="14">
        <v>25635</v>
      </c>
      <c r="D81" s="28" t="s">
        <v>4</v>
      </c>
      <c r="E81" s="75">
        <v>1</v>
      </c>
      <c r="F81" s="13">
        <v>9</v>
      </c>
      <c r="G81" s="13"/>
      <c r="H81" s="13"/>
      <c r="I81" s="13">
        <v>2</v>
      </c>
      <c r="J81" s="13"/>
      <c r="K81" s="13"/>
      <c r="L81" s="13"/>
      <c r="M81" s="13"/>
      <c r="N81" s="13"/>
      <c r="O81" s="15">
        <f t="shared" si="4"/>
        <v>0</v>
      </c>
      <c r="P81" s="13"/>
      <c r="Q81" s="13"/>
      <c r="R81" s="13"/>
      <c r="S81" s="13">
        <f t="shared" si="5"/>
        <v>74</v>
      </c>
      <c r="T81" s="13"/>
    </row>
    <row r="82" spans="1:20" ht="14.25" customHeight="1">
      <c r="A82" s="13" t="s">
        <v>37</v>
      </c>
      <c r="B82" s="13" t="s">
        <v>446</v>
      </c>
      <c r="C82" s="14">
        <v>24089</v>
      </c>
      <c r="D82" s="13" t="s">
        <v>282</v>
      </c>
      <c r="E82" s="13">
        <v>2</v>
      </c>
      <c r="F82" s="13">
        <v>5</v>
      </c>
      <c r="G82" s="13"/>
      <c r="H82" s="13">
        <v>4</v>
      </c>
      <c r="I82" s="13"/>
      <c r="J82" s="13"/>
      <c r="K82" s="13"/>
      <c r="L82" s="13"/>
      <c r="M82" s="13"/>
      <c r="N82" s="13">
        <v>4</v>
      </c>
      <c r="O82" s="15">
        <f t="shared" si="4"/>
        <v>4</v>
      </c>
      <c r="P82" s="13"/>
      <c r="Q82" s="13"/>
      <c r="R82" s="13"/>
      <c r="S82" s="13">
        <f t="shared" si="5"/>
        <v>70</v>
      </c>
      <c r="T82" s="13"/>
    </row>
    <row r="83" spans="1:20" ht="14.25" customHeight="1">
      <c r="A83" s="13" t="s">
        <v>37</v>
      </c>
      <c r="B83" s="13" t="s">
        <v>445</v>
      </c>
      <c r="C83" s="14">
        <v>22991</v>
      </c>
      <c r="D83" s="13" t="s">
        <v>4</v>
      </c>
      <c r="E83" s="13">
        <v>2</v>
      </c>
      <c r="F83" s="13">
        <v>5</v>
      </c>
      <c r="G83" s="13"/>
      <c r="H83" s="13">
        <v>3</v>
      </c>
      <c r="I83" s="13"/>
      <c r="J83" s="13">
        <v>1</v>
      </c>
      <c r="K83" s="13"/>
      <c r="L83" s="13"/>
      <c r="M83" s="13"/>
      <c r="N83" s="13">
        <v>3</v>
      </c>
      <c r="O83" s="15">
        <f t="shared" si="4"/>
        <v>3</v>
      </c>
      <c r="P83" s="13"/>
      <c r="Q83" s="13"/>
      <c r="R83" s="13"/>
      <c r="S83" s="13">
        <f t="shared" si="5"/>
        <v>69</v>
      </c>
      <c r="T83" s="13"/>
    </row>
    <row r="84" spans="1:20" ht="14.25" customHeight="1">
      <c r="A84" s="13" t="s">
        <v>37</v>
      </c>
      <c r="B84" s="13" t="s">
        <v>444</v>
      </c>
      <c r="C84" s="14">
        <v>23500</v>
      </c>
      <c r="D84" s="13" t="s">
        <v>4</v>
      </c>
      <c r="E84" s="13">
        <v>1</v>
      </c>
      <c r="F84" s="13">
        <v>6</v>
      </c>
      <c r="G84" s="13"/>
      <c r="H84" s="13"/>
      <c r="I84" s="13"/>
      <c r="J84" s="13"/>
      <c r="K84" s="13">
        <v>1</v>
      </c>
      <c r="L84" s="13">
        <v>1</v>
      </c>
      <c r="M84" s="13"/>
      <c r="N84" s="13">
        <v>2</v>
      </c>
      <c r="O84" s="15">
        <f t="shared" si="4"/>
        <v>19</v>
      </c>
      <c r="P84" s="13"/>
      <c r="Q84" s="13"/>
      <c r="R84" s="13"/>
      <c r="S84" s="13">
        <f t="shared" si="5"/>
        <v>67</v>
      </c>
      <c r="T84" s="13"/>
    </row>
    <row r="85" spans="1:20" ht="14.25" customHeight="1">
      <c r="A85" s="13" t="s">
        <v>37</v>
      </c>
      <c r="B85" s="13" t="s">
        <v>504</v>
      </c>
      <c r="C85" s="14">
        <v>24938</v>
      </c>
      <c r="D85" s="28" t="s">
        <v>4</v>
      </c>
      <c r="E85" s="75">
        <v>2</v>
      </c>
      <c r="F85" s="13">
        <v>5</v>
      </c>
      <c r="G85" s="13"/>
      <c r="H85" s="13">
        <v>3</v>
      </c>
      <c r="I85" s="13"/>
      <c r="J85" s="13"/>
      <c r="K85" s="13"/>
      <c r="L85" s="13"/>
      <c r="M85" s="13"/>
      <c r="N85" s="13"/>
      <c r="O85" s="15">
        <f t="shared" si="4"/>
        <v>0</v>
      </c>
      <c r="P85" s="13"/>
      <c r="Q85" s="13"/>
      <c r="R85" s="13"/>
      <c r="S85" s="13">
        <f t="shared" si="5"/>
        <v>63</v>
      </c>
      <c r="T85" s="13"/>
    </row>
    <row r="86" spans="1:20" ht="14.25" customHeight="1">
      <c r="A86" s="13" t="s">
        <v>37</v>
      </c>
      <c r="B86" s="13" t="s">
        <v>500</v>
      </c>
      <c r="C86" s="14">
        <v>26468</v>
      </c>
      <c r="D86" s="28" t="s">
        <v>4</v>
      </c>
      <c r="E86" s="75">
        <v>1</v>
      </c>
      <c r="F86" s="13">
        <v>4</v>
      </c>
      <c r="G86" s="13"/>
      <c r="H86" s="13">
        <v>5</v>
      </c>
      <c r="I86" s="13">
        <v>1</v>
      </c>
      <c r="J86" s="13">
        <v>1</v>
      </c>
      <c r="K86" s="13"/>
      <c r="L86" s="13"/>
      <c r="M86" s="13"/>
      <c r="N86" s="13"/>
      <c r="O86" s="15">
        <f t="shared" si="4"/>
        <v>0</v>
      </c>
      <c r="P86" s="13"/>
      <c r="Q86" s="13"/>
      <c r="R86" s="13"/>
      <c r="S86" s="13">
        <f t="shared" si="5"/>
        <v>58</v>
      </c>
      <c r="T86" s="13"/>
    </row>
    <row r="87" spans="1:20" ht="14.25" customHeight="1">
      <c r="A87" s="13" t="s">
        <v>37</v>
      </c>
      <c r="B87" s="13" t="s">
        <v>503</v>
      </c>
      <c r="C87" s="14">
        <v>21940</v>
      </c>
      <c r="D87" s="28" t="s">
        <v>7</v>
      </c>
      <c r="E87" s="75">
        <v>1</v>
      </c>
      <c r="F87" s="13">
        <v>7</v>
      </c>
      <c r="G87" s="13"/>
      <c r="H87" s="13"/>
      <c r="I87" s="13"/>
      <c r="J87" s="13"/>
      <c r="K87" s="13"/>
      <c r="L87" s="13"/>
      <c r="M87" s="13"/>
      <c r="N87" s="13">
        <v>2</v>
      </c>
      <c r="O87" s="15">
        <f t="shared" si="4"/>
        <v>2</v>
      </c>
      <c r="P87" s="13"/>
      <c r="Q87" s="13"/>
      <c r="R87" s="13"/>
      <c r="S87" s="13">
        <f t="shared" si="5"/>
        <v>56</v>
      </c>
      <c r="T87" s="13"/>
    </row>
    <row r="88" spans="1:20" ht="14.25" customHeight="1">
      <c r="A88" s="8"/>
      <c r="C88" s="98"/>
      <c r="D88" s="27"/>
      <c r="E88"/>
      <c r="F88" s="8"/>
      <c r="G88" s="8"/>
      <c r="H88" s="8"/>
      <c r="I88" s="8"/>
      <c r="J88" s="8"/>
      <c r="K88" s="8"/>
      <c r="L88" s="8"/>
      <c r="M88" s="8"/>
      <c r="N88" s="8"/>
      <c r="O88" s="76"/>
      <c r="P88" s="8"/>
      <c r="Q88" s="8"/>
      <c r="R88" s="8"/>
      <c r="S88" s="8"/>
      <c r="T88" s="8"/>
    </row>
    <row r="89" spans="1:20" ht="14.25" customHeight="1">
      <c r="A89" s="8"/>
      <c r="C89" s="98"/>
      <c r="D89" s="27"/>
      <c r="E89"/>
      <c r="F89" s="8"/>
      <c r="G89" s="8"/>
      <c r="H89" s="8"/>
      <c r="I89" s="8"/>
      <c r="J89" s="8"/>
      <c r="K89" s="8"/>
      <c r="L89" s="8"/>
      <c r="M89" s="8"/>
      <c r="N89" s="8"/>
      <c r="O89" s="76"/>
      <c r="P89" s="8"/>
      <c r="Q89" s="8"/>
      <c r="R89" s="8"/>
      <c r="S89" s="8"/>
      <c r="T89" s="8"/>
    </row>
    <row r="90" spans="1:11" ht="14.25" customHeight="1">
      <c r="A90" s="8"/>
      <c r="B90" s="37" t="s">
        <v>511</v>
      </c>
      <c r="K90" s="37" t="s">
        <v>509</v>
      </c>
    </row>
    <row r="91" spans="1:11" ht="14.25" customHeight="1">
      <c r="A91" s="8"/>
      <c r="K91" s="37" t="s">
        <v>510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&amp;CAREA PSICOMOTORIA GRADUATORIA DEFINITIVA DOCENTI TITOLARI D.O.S. ANNO SCOLASTICO 2012/2013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Antonella</cp:lastModifiedBy>
  <cp:lastPrinted>2012-08-22T07:35:16Z</cp:lastPrinted>
  <dcterms:created xsi:type="dcterms:W3CDTF">2006-06-27T13:52:23Z</dcterms:created>
  <dcterms:modified xsi:type="dcterms:W3CDTF">2012-08-22T13:38:50Z</dcterms:modified>
  <cp:category/>
  <cp:version/>
  <cp:contentType/>
  <cp:contentStatus/>
</cp:coreProperties>
</file>