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6170" windowHeight="5700"/>
  </bookViews>
  <sheets>
    <sheet name="Foglio1" sheetId="1" r:id="rId1"/>
    <sheet name="Foglio3" sheetId="3" r:id="rId2"/>
  </sheets>
  <definedNames>
    <definedName name="_xlnm._FilterDatabase" localSheetId="0" hidden="1">Foglio1!$A$2:$JS$119</definedName>
  </definedNames>
  <calcPr calcId="145621"/>
</workbook>
</file>

<file path=xl/calcChain.xml><?xml version="1.0" encoding="utf-8"?>
<calcChain xmlns="http://schemas.openxmlformats.org/spreadsheetml/2006/main">
  <c r="K47" i="1" l="1"/>
  <c r="R47" i="1"/>
  <c r="Q116" i="1" l="1"/>
  <c r="P116" i="1"/>
  <c r="O116" i="1"/>
  <c r="N116" i="1"/>
  <c r="M116" i="1"/>
  <c r="L116" i="1"/>
  <c r="R115" i="1"/>
  <c r="R114" i="1"/>
  <c r="R113" i="1"/>
  <c r="R112" i="1"/>
  <c r="R111" i="1"/>
  <c r="R110" i="1"/>
  <c r="R109" i="1"/>
  <c r="R107" i="1"/>
  <c r="R108" i="1"/>
  <c r="R106" i="1"/>
  <c r="R105" i="1"/>
  <c r="R104" i="1"/>
  <c r="R103" i="1"/>
  <c r="R102" i="1"/>
  <c r="R99" i="1"/>
  <c r="R100" i="1"/>
  <c r="R98" i="1"/>
  <c r="R97" i="1"/>
  <c r="R96" i="1"/>
  <c r="R95" i="1"/>
  <c r="R94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5" i="1"/>
  <c r="R67" i="1"/>
  <c r="R66" i="1"/>
  <c r="R64" i="1"/>
  <c r="R63" i="1"/>
  <c r="R62" i="1"/>
  <c r="R61" i="1"/>
  <c r="R60" i="1"/>
  <c r="R59" i="1"/>
  <c r="R58" i="1"/>
  <c r="R57" i="1"/>
  <c r="R56" i="1"/>
  <c r="R55" i="1"/>
  <c r="R54" i="1"/>
  <c r="R53" i="1"/>
  <c r="R51" i="1"/>
  <c r="R52" i="1"/>
  <c r="R49" i="1"/>
  <c r="R48" i="1"/>
  <c r="R44" i="1"/>
  <c r="R41" i="1"/>
  <c r="R40" i="1"/>
  <c r="R39" i="1"/>
  <c r="R38" i="1"/>
  <c r="R37" i="1"/>
  <c r="R35" i="1"/>
  <c r="R34" i="1"/>
  <c r="R33" i="1"/>
  <c r="R32" i="1"/>
  <c r="R31" i="1"/>
  <c r="R30" i="1"/>
  <c r="R29" i="1"/>
  <c r="R28" i="1"/>
  <c r="R27" i="1"/>
  <c r="R26" i="1"/>
  <c r="R25" i="1"/>
  <c r="R24" i="1"/>
  <c r="R22" i="1"/>
  <c r="R21" i="1"/>
  <c r="R20" i="1"/>
  <c r="R19" i="1"/>
  <c r="R18" i="1"/>
  <c r="R15" i="1"/>
  <c r="R17" i="1"/>
  <c r="R16" i="1"/>
  <c r="R14" i="1"/>
  <c r="R13" i="1"/>
  <c r="R12" i="1"/>
  <c r="R11" i="1"/>
  <c r="R10" i="1"/>
  <c r="R9" i="1"/>
  <c r="R8" i="1"/>
  <c r="R7" i="1"/>
  <c r="R6" i="1"/>
  <c r="R5" i="1"/>
  <c r="R4" i="1"/>
  <c r="R3" i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4" i="1"/>
  <c r="K48" i="1"/>
  <c r="K49" i="1"/>
  <c r="K52" i="1"/>
  <c r="K51" i="1"/>
  <c r="K50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5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00" i="1"/>
  <c r="K99" i="1"/>
  <c r="K101" i="1"/>
  <c r="K102" i="1"/>
  <c r="K103" i="1"/>
  <c r="K104" i="1"/>
  <c r="K105" i="1"/>
  <c r="K106" i="1"/>
  <c r="K108" i="1"/>
  <c r="K107" i="1"/>
  <c r="K109" i="1"/>
  <c r="K110" i="1"/>
  <c r="K111" i="1"/>
  <c r="K112" i="1"/>
  <c r="K113" i="1"/>
  <c r="K114" i="1"/>
  <c r="K115" i="1"/>
  <c r="R116" i="1" l="1"/>
  <c r="K116" i="1"/>
</calcChain>
</file>

<file path=xl/sharedStrings.xml><?xml version="1.0" encoding="utf-8"?>
<sst xmlns="http://schemas.openxmlformats.org/spreadsheetml/2006/main" count="668" uniqueCount="549">
  <si>
    <t>plesso sec.1°grado</t>
  </si>
  <si>
    <t>COD.MECC. Plesso</t>
  </si>
  <si>
    <t>COD.MECC. Istituto Scolastico principale</t>
  </si>
  <si>
    <t>Denominazione</t>
  </si>
  <si>
    <t>CTIC85500D</t>
  </si>
  <si>
    <t>IC P. G. M. ALLEGRA-VALVERDE</t>
  </si>
  <si>
    <t>CTIC8AS00G</t>
  </si>
  <si>
    <t>II - I.C.  A. DE GASPERI  ACI S.ANTONIO</t>
  </si>
  <si>
    <t>ACI SANT'ANTONIO DE GASPERI</t>
  </si>
  <si>
    <t>CTMM8AS01L</t>
  </si>
  <si>
    <t>CTIC8AR00A</t>
  </si>
  <si>
    <t>I - I.C.  "FABRIZIO DE ANDRE'"</t>
  </si>
  <si>
    <t>ACI SANT'ANTONIO VILL COSTANZO</t>
  </si>
  <si>
    <t>CTMM8AR01B</t>
  </si>
  <si>
    <t>CTIC81600V</t>
  </si>
  <si>
    <t>IC G. FALCONE - ACICASTELLO</t>
  </si>
  <si>
    <t>ACICASTELLO FALCONE</t>
  </si>
  <si>
    <t>CTMM81601X</t>
  </si>
  <si>
    <t>CTIC815003</t>
  </si>
  <si>
    <t>IC F.GUGLIELMINO ACICATENA</t>
  </si>
  <si>
    <t>ACICATENA GUGLIELMINO</t>
  </si>
  <si>
    <t>CTMM815014</t>
  </si>
  <si>
    <t>CTIC814007</t>
  </si>
  <si>
    <t>IC SCANDURA   ACI CATENA</t>
  </si>
  <si>
    <t>ACICATENA SCANDURA</t>
  </si>
  <si>
    <t>CTMM814018</t>
  </si>
  <si>
    <t>CTIC830005</t>
  </si>
  <si>
    <t>II -IC  FUCCIO-LASPINA ACIREALE</t>
  </si>
  <si>
    <t>ACIREALE FUCCIO LA SPINA</t>
  </si>
  <si>
    <t>CTMM830016</t>
  </si>
  <si>
    <t>CTIC8AV003</t>
  </si>
  <si>
    <t>IV - I.C.  GALILEI ACIREALE</t>
  </si>
  <si>
    <t xml:space="preserve">ACIREALE GALILEI   </t>
  </si>
  <si>
    <t>CTMM8AV014</t>
  </si>
  <si>
    <t>CTIC81900A</t>
  </si>
  <si>
    <t>VI - I.C.  GIOV. XXIII ACIREALE</t>
  </si>
  <si>
    <t>ACIREALE GIOVANNI XXIII</t>
  </si>
  <si>
    <t>CTMM81901B</t>
  </si>
  <si>
    <t>CTIC8AT00B</t>
  </si>
  <si>
    <t>I - I.C. VIA MARCH.  S.GIULIANO ACIREALE</t>
  </si>
  <si>
    <t>ACIREALE S.M.AMMALATI</t>
  </si>
  <si>
    <t>CTMM8AT01C</t>
  </si>
  <si>
    <t>CTIC8AU007</t>
  </si>
  <si>
    <t>III - I.C. RODARI ACIREALE</t>
  </si>
  <si>
    <t>ACIREALE SCILLICHENTI RODARI</t>
  </si>
  <si>
    <t>CTMM8AU018</t>
  </si>
  <si>
    <t>CTIC81800E</t>
  </si>
  <si>
    <t>V - I.C.  P.VASTA  ACIREALE</t>
  </si>
  <si>
    <t>ACIREALE VASTA</t>
  </si>
  <si>
    <t>CTMM81801G</t>
  </si>
  <si>
    <t>CTIC80500C</t>
  </si>
  <si>
    <t>ACITREZZA RIMINI</t>
  </si>
  <si>
    <t>CTMM80501D</t>
  </si>
  <si>
    <t>CTIC8A100Q</t>
  </si>
  <si>
    <t>GIUSEPPE GUZZARDI ADRANO</t>
  </si>
  <si>
    <t>ADRANO GUZZARDI</t>
  </si>
  <si>
    <t>CTMM8A101R</t>
  </si>
  <si>
    <t>CTMM095001</t>
  </si>
  <si>
    <t>SMS GIUSEPPE MAZZINI - ADRANO</t>
  </si>
  <si>
    <t>ADRANO MAZZINI</t>
  </si>
  <si>
    <t>CTIC8A200G</t>
  </si>
  <si>
    <t>II- ISTITUTO COMPRENSIVO ADRANO</t>
  </si>
  <si>
    <t>ADRANO BASCETTA</t>
  </si>
  <si>
    <t>CTMM8A201L</t>
  </si>
  <si>
    <t>CTIC81300B</t>
  </si>
  <si>
    <t>I.C.S. "GIOVANNI PAOLO II" BELPASSO</t>
  </si>
  <si>
    <t>BELPASSO GIOVANNI PAOLO II</t>
  </si>
  <si>
    <t>CTMM81301C</t>
  </si>
  <si>
    <t>CTMM10300P</t>
  </si>
  <si>
    <t>SMS N. MARTOGLIO -  BELPASSO</t>
  </si>
  <si>
    <t>BELPASSO MARTOGLIO</t>
  </si>
  <si>
    <t>CTIC82000E</t>
  </si>
  <si>
    <t>IC A. BRUNO - BIANCAVILLA</t>
  </si>
  <si>
    <t>BIANCAVILLA BRUNO</t>
  </si>
  <si>
    <t>CTMM82001G</t>
  </si>
  <si>
    <t>CTMM099008</t>
  </si>
  <si>
    <t>SMS LUIGI STURZO - BIANCAVILLA</t>
  </si>
  <si>
    <t>BIANCAVILLA STURZO</t>
  </si>
  <si>
    <t>CTMM119008</t>
  </si>
  <si>
    <t>SMS L. CASTIGLIONE BRONTE</t>
  </si>
  <si>
    <t>BRONTE CASTIGLIONE</t>
  </si>
  <si>
    <t>CTIC82100A</t>
  </si>
  <si>
    <t>IC G.MACHERIONE -CALATABIANO</t>
  </si>
  <si>
    <t>CALATABIANO MACHERIONE</t>
  </si>
  <si>
    <t>CTMM82101B</t>
  </si>
  <si>
    <t>CTIC822006</t>
  </si>
  <si>
    <t>I.C. "G. ARCOLEO" - CALTAGIRONE</t>
  </si>
  <si>
    <t>CALTAGIRONE ARCOLEO</t>
  </si>
  <si>
    <t>CTMM822017</t>
  </si>
  <si>
    <t>CTIC823002</t>
  </si>
  <si>
    <t>IC P. GOBETTI - CALTAGIRONE</t>
  </si>
  <si>
    <t>CALTAGIRONE GOBETTI</t>
  </si>
  <si>
    <t>CTMM823013</t>
  </si>
  <si>
    <t>CTIC8AX00P</t>
  </si>
  <si>
    <t>I.C. MARIA MONTESSORI CALTAGIRONE</t>
  </si>
  <si>
    <t>CALTAGIRONE MONTESSORI</t>
  </si>
  <si>
    <t>CTMM8AX01Q</t>
  </si>
  <si>
    <t>CTIC82500N</t>
  </si>
  <si>
    <t>IC A. NARBONE - CALTAGIRONE</t>
  </si>
  <si>
    <t>CALTAGIRONE NARBONE</t>
  </si>
  <si>
    <t>CTMM82501P</t>
  </si>
  <si>
    <t>CTIC85300T</t>
  </si>
  <si>
    <t>I.C. VITTORINI-S.P.CLARENZA</t>
  </si>
  <si>
    <t>CTIC80300R</t>
  </si>
  <si>
    <t>IC L.DA VINCI-CASTEL DI IUDICA</t>
  </si>
  <si>
    <t>CASTEL DI IUDICA VINCI</t>
  </si>
  <si>
    <t>CTMM80301T</t>
  </si>
  <si>
    <t>CTIC83200R</t>
  </si>
  <si>
    <t>SANTO CALI' LINGUAGLOSSA</t>
  </si>
  <si>
    <t>CTIC89600Q</t>
  </si>
  <si>
    <t>IC  COPPOLA CATANIA</t>
  </si>
  <si>
    <t>COPPOLA CT</t>
  </si>
  <si>
    <t>CTMM89601R</t>
  </si>
  <si>
    <t>CTMM029002</t>
  </si>
  <si>
    <t>SMS D.ALIGHIERI - CATANIA</t>
  </si>
  <si>
    <t xml:space="preserve">CT ALIGHIERI </t>
  </si>
  <si>
    <t>CTIC8AB00G</t>
  </si>
  <si>
    <t>IC CESARE BATTISTI CATANIA</t>
  </si>
  <si>
    <t xml:space="preserve">CT BATTISTI </t>
  </si>
  <si>
    <t>CTMM8AB01L</t>
  </si>
  <si>
    <t>CTIC886005</t>
  </si>
  <si>
    <t>IC V.BRANCATI - CATANIA</t>
  </si>
  <si>
    <t xml:space="preserve">CT BRANCATI </t>
  </si>
  <si>
    <t>CTMM886016</t>
  </si>
  <si>
    <t>CTIC86300C</t>
  </si>
  <si>
    <t>IC CAMPANELLA-STURZO CATANIA</t>
  </si>
  <si>
    <t xml:space="preserve">CT CAMPANELLA STURZO </t>
  </si>
  <si>
    <t>CTMM86301D</t>
  </si>
  <si>
    <t>CTMM031002</t>
  </si>
  <si>
    <t>SMS G.CARDUCCI - CATANIA</t>
  </si>
  <si>
    <t xml:space="preserve">CT CARDUCCI </t>
  </si>
  <si>
    <t>CTIC8A700P</t>
  </si>
  <si>
    <t>C.B.CAVOUR - CATANIA</t>
  </si>
  <si>
    <t xml:space="preserve">CT CAVOUR </t>
  </si>
  <si>
    <t>CTMM8A701Q</t>
  </si>
  <si>
    <t>CTVC01000N</t>
  </si>
  <si>
    <t>M. CUTELLI CATANIA</t>
  </si>
  <si>
    <t xml:space="preserve">CT CONVITTO CUTELLI </t>
  </si>
  <si>
    <t>CTMM01300C</t>
  </si>
  <si>
    <t>CTIC89700G</t>
  </si>
  <si>
    <t>ITALO CALVINO CATANIA</t>
  </si>
  <si>
    <t>CTMM89701L</t>
  </si>
  <si>
    <t>CTIC887001</t>
  </si>
  <si>
    <t>IC F. DE ROBERTO - CATANIA</t>
  </si>
  <si>
    <t xml:space="preserve">CT DE ROBERTO </t>
  </si>
  <si>
    <t>CTMM887012</t>
  </si>
  <si>
    <t>CTIC8AC00B</t>
  </si>
  <si>
    <t>IC "G. DELEDDA" CATANIA</t>
  </si>
  <si>
    <t xml:space="preserve">CT DELEDDA </t>
  </si>
  <si>
    <t>CTMM8AC01C</t>
  </si>
  <si>
    <t>CTIC89800B</t>
  </si>
  <si>
    <t>I.C.  DIAZ - MANZONI  CATANIA</t>
  </si>
  <si>
    <t xml:space="preserve">CT DIAZ MANZONI </t>
  </si>
  <si>
    <t>CTMM89801C</t>
  </si>
  <si>
    <t>CTIC864008</t>
  </si>
  <si>
    <t>IC  DUSMET - DORIA CATANIA</t>
  </si>
  <si>
    <t xml:space="preserve">CT DUSMET </t>
  </si>
  <si>
    <t>CTMM864019</t>
  </si>
  <si>
    <t>CTIC880006</t>
  </si>
  <si>
    <t>IC FELTRE - CATANIA</t>
  </si>
  <si>
    <t>CT FELTRE</t>
  </si>
  <si>
    <t>CTMM880017</t>
  </si>
  <si>
    <t>CTIC86700Q</t>
  </si>
  <si>
    <t>I.C. FONTANAROSSA CATANIA</t>
  </si>
  <si>
    <t xml:space="preserve">CT FONTANAROSSA </t>
  </si>
  <si>
    <t>CTMM86701R</t>
  </si>
  <si>
    <t>CTIC8A800E</t>
  </si>
  <si>
    <t>I.C.  SAURO - GIOVANNI XXIII CATANIA</t>
  </si>
  <si>
    <t xml:space="preserve">CT GIOVANNI XXIII </t>
  </si>
  <si>
    <t>CTMM8A801G</t>
  </si>
  <si>
    <t>CTIC894004</t>
  </si>
  <si>
    <t>IC MALERBA CATANIA</t>
  </si>
  <si>
    <t>CT MALERBA</t>
  </si>
  <si>
    <t>CTMM894015</t>
  </si>
  <si>
    <t>CTMM00300T</t>
  </si>
  <si>
    <t>SMS Q.MAIORANA - CATANIA</t>
  </si>
  <si>
    <t xml:space="preserve">CT MAIORANA </t>
  </si>
  <si>
    <t>CTIC8A600V</t>
  </si>
  <si>
    <t>IC GIUFFRIDA CATANIA</t>
  </si>
  <si>
    <t>CT GIUFFIDA MARTOGLIO</t>
  </si>
  <si>
    <t>CTMM8A601X</t>
  </si>
  <si>
    <t>CTIC8AF00V</t>
  </si>
  <si>
    <t>IC  M. MONTESSORI - P.MASCAGNI CATANIA</t>
  </si>
  <si>
    <t xml:space="preserve">CT MONTESSORI </t>
  </si>
  <si>
    <t>CTMM8AF01X</t>
  </si>
  <si>
    <t>CTIC881002</t>
  </si>
  <si>
    <t>MUSCO CATANIA</t>
  </si>
  <si>
    <t xml:space="preserve">CT MUSCO </t>
  </si>
  <si>
    <t>CTMM881013</t>
  </si>
  <si>
    <t>CTIC885009</t>
  </si>
  <si>
    <t>IC G.PARINI - CATANIA</t>
  </si>
  <si>
    <t>CT PARINI</t>
  </si>
  <si>
    <t>CTMM88501A</t>
  </si>
  <si>
    <t>CTIC86200L</t>
  </si>
  <si>
    <t>IC PESTALOZZI CATANIA</t>
  </si>
  <si>
    <t>CT PESTALOZZI</t>
  </si>
  <si>
    <t>CTMM86201N</t>
  </si>
  <si>
    <t>CTIC87500P</t>
  </si>
  <si>
    <t>IC FRANCESCO PETRARCA - CATANIA</t>
  </si>
  <si>
    <t>CT PETRARCA</t>
  </si>
  <si>
    <t>CTMM87501Q</t>
  </si>
  <si>
    <t>CTIC8AG00P</t>
  </si>
  <si>
    <t>I.C. P.S. DI GUARDO - QUASIMODO CATANIA</t>
  </si>
  <si>
    <t xml:space="preserve">CT QUASIMODO </t>
  </si>
  <si>
    <t>CTMM8AG01Q</t>
  </si>
  <si>
    <t>CTIC899007</t>
  </si>
  <si>
    <t>IC  SAN GIORGIO - CATANIA</t>
  </si>
  <si>
    <t xml:space="preserve">CT SAN GIORGIO </t>
  </si>
  <si>
    <t>CTMM899018</t>
  </si>
  <si>
    <t>CTIC8AD007</t>
  </si>
  <si>
    <t>IC  S.G. BOSCO CATANIA</t>
  </si>
  <si>
    <t xml:space="preserve">CT SAN GIOVANNI BOSCO </t>
  </si>
  <si>
    <t>CTMM8AD018</t>
  </si>
  <si>
    <t>CTIC8AE003</t>
  </si>
  <si>
    <t>IC  TEMPESTA CATANIA</t>
  </si>
  <si>
    <t xml:space="preserve">CT TEMPESTA </t>
  </si>
  <si>
    <t>CTMM8AE014</t>
  </si>
  <si>
    <t>CTIC8AH00E</t>
  </si>
  <si>
    <t>VESPUCCI - CAPUANA PIRANDELLO CATANIA</t>
  </si>
  <si>
    <t xml:space="preserve">CT VESPUCCI </t>
  </si>
  <si>
    <t>CTMM8AH01G</t>
  </si>
  <si>
    <t>CTIC89200C</t>
  </si>
  <si>
    <t>IC XX SETTEMBRE CATANIA</t>
  </si>
  <si>
    <t xml:space="preserve">CT XX SETTEMBRE  </t>
  </si>
  <si>
    <t>CTMM89201D</t>
  </si>
  <si>
    <t>CTIC82600D</t>
  </si>
  <si>
    <t>I.C. VERGA FIUMEFREDDO</t>
  </si>
  <si>
    <t xml:space="preserve">FIUMEFREDDO  </t>
  </si>
  <si>
    <t>CTMM82601E</t>
  </si>
  <si>
    <t>CTIC8AZ00A</t>
  </si>
  <si>
    <t>II IST. COMPRENSIVO "S.G.BOSCO" GIARRE</t>
  </si>
  <si>
    <t>GIARRE 2°IST.COMPRENSIVO</t>
  </si>
  <si>
    <t>CTMM8AZ01B</t>
  </si>
  <si>
    <t>CTIC8A000X</t>
  </si>
  <si>
    <t>III-STITUTO COMPRENSIVO  GIARRE</t>
  </si>
  <si>
    <t>GIARRE MACHERIONE</t>
  </si>
  <si>
    <t>CTMM8A0011</t>
  </si>
  <si>
    <t>CTIC8AY00E</t>
  </si>
  <si>
    <t>I.C."GIUSEPPE RUSSO" GIARRE</t>
  </si>
  <si>
    <t>GIARRE 1° IST. COMPRENSIVO</t>
  </si>
  <si>
    <t>CTMM8AY01G</t>
  </si>
  <si>
    <t>CTIC8AJ00Q</t>
  </si>
  <si>
    <t>G.GALILEI - G.MAZZINI GRAMMICHELE</t>
  </si>
  <si>
    <t>GRAMMICHELE GALILEI</t>
  </si>
  <si>
    <t>CTMM8AJ01R</t>
  </si>
  <si>
    <t>CTIC8A4007</t>
  </si>
  <si>
    <t>I.C.   "G.RODARI -G.NOSENGO" GRAVINA DI CT</t>
  </si>
  <si>
    <t>GRAVINA NOSENGO</t>
  </si>
  <si>
    <t>CTMM8A4018</t>
  </si>
  <si>
    <t>CTIC828005</t>
  </si>
  <si>
    <t>IC G. TOMASI DI LAMPEDUSA GRAVINA DI CT</t>
  </si>
  <si>
    <t>GRAVINA T.DI LAMPEDUSA</t>
  </si>
  <si>
    <t>CTMM828016</t>
  </si>
  <si>
    <t>CTIC80800X</t>
  </si>
  <si>
    <t>IC MAZZARRONE - LICODIA EUBEA</t>
  </si>
  <si>
    <t>LINGUAGLOSSA</t>
  </si>
  <si>
    <t>CTMM83201T</t>
  </si>
  <si>
    <t>CTIC81200G</t>
  </si>
  <si>
    <t>G. GALILEI MALETTO</t>
  </si>
  <si>
    <t>MALETTO</t>
  </si>
  <si>
    <t>CTMM81201L</t>
  </si>
  <si>
    <t>CTIC806008</t>
  </si>
  <si>
    <t>IC CARLO LEVI - MANIACE</t>
  </si>
  <si>
    <t>MANIACE</t>
  </si>
  <si>
    <t>CTMM806019</t>
  </si>
  <si>
    <t>CTIC8AK00G</t>
  </si>
  <si>
    <t>I.C.  MASCALI</t>
  </si>
  <si>
    <t xml:space="preserve">MASCALI </t>
  </si>
  <si>
    <t>CTMM8AK01L</t>
  </si>
  <si>
    <t>CTIC83400C</t>
  </si>
  <si>
    <t>IC FEDERICO II DI SVEVIA MASCALUCIA</t>
  </si>
  <si>
    <t>MASCALUCIA MASSANNUNZIATA</t>
  </si>
  <si>
    <t>CTMM83401D</t>
  </si>
  <si>
    <t>CTIC8A300B</t>
  </si>
  <si>
    <t>IC LEONARDO DA VINCI-MASCALUCIA</t>
  </si>
  <si>
    <t>MASCALUCIA VINCI</t>
  </si>
  <si>
    <t>CTMM8A301C</t>
  </si>
  <si>
    <t>MAZZARRONE MAIORANA</t>
  </si>
  <si>
    <t>CTMM808011</t>
  </si>
  <si>
    <t>CTIC835008</t>
  </si>
  <si>
    <t>IC "P.CARRERA" - MILITELLO V.C.</t>
  </si>
  <si>
    <t>MILITELLO CARRERA</t>
  </si>
  <si>
    <t>CTMM835019</t>
  </si>
  <si>
    <t>CTIC81100Q</t>
  </si>
  <si>
    <t>IC   L. CAPUANA    MINEO</t>
  </si>
  <si>
    <t>MINEO DUCEZIO</t>
  </si>
  <si>
    <t>CTMM81101R</t>
  </si>
  <si>
    <t>CTIC80900Q</t>
  </si>
  <si>
    <t>I.C. E. DE AMICIS  MIRABELLA I.</t>
  </si>
  <si>
    <t>MIRABELLA I. DE AMICIS</t>
  </si>
  <si>
    <t>CTMM80901R</t>
  </si>
  <si>
    <t>CTIC88300N</t>
  </si>
  <si>
    <t>IC DON L. MILANI MISTERBIANCO</t>
  </si>
  <si>
    <t>MISTERBIANCO DON MILANI</t>
  </si>
  <si>
    <t>CTMM88301P</t>
  </si>
  <si>
    <t>CTIC89000R</t>
  </si>
  <si>
    <t>IC GABELLI MISTERBIANCO</t>
  </si>
  <si>
    <t>MISTERBIANCO GABELLI</t>
  </si>
  <si>
    <t>CTMM89001T</t>
  </si>
  <si>
    <t>CTIC88900L</t>
  </si>
  <si>
    <t>IC P. PIO DA PIETRALCINA MISTER</t>
  </si>
  <si>
    <t>MISTERBIANCO PADRE PIO</t>
  </si>
  <si>
    <t>CTMM88901N</t>
  </si>
  <si>
    <t>CTIC88200T</t>
  </si>
  <si>
    <t>I.C. PITAGORA MISTERBIANCO</t>
  </si>
  <si>
    <t>MISTERBIANCO PITAGORA</t>
  </si>
  <si>
    <t>CTMM88201V</t>
  </si>
  <si>
    <t>CTIC88800R</t>
  </si>
  <si>
    <t>I.C. LEONARDO SCIASCIA MISTERBIANCO</t>
  </si>
  <si>
    <t>MISTERBIANCO SCIASCIA</t>
  </si>
  <si>
    <t>CTMM88801T</t>
  </si>
  <si>
    <t>CTIC836004</t>
  </si>
  <si>
    <t>IC L.DA VINCI - MISTERBIANCO</t>
  </si>
  <si>
    <t>MISTERBIANCO VINCI</t>
  </si>
  <si>
    <t>CTMM836015</t>
  </si>
  <si>
    <t>CTIC83700X</t>
  </si>
  <si>
    <t>I.C. MOTTA SANT'ANASTASIA</t>
  </si>
  <si>
    <t>MOTTA S.ANASTASIA D'ANNUNZIO</t>
  </si>
  <si>
    <t>CTMM837011</t>
  </si>
  <si>
    <t>CTIC83900G</t>
  </si>
  <si>
    <t>IC C.DUSMET - NICOLOSI</t>
  </si>
  <si>
    <t>NICOLOSI DUSMET</t>
  </si>
  <si>
    <t>CTMM83901L</t>
  </si>
  <si>
    <t>CTIC8A5003</t>
  </si>
  <si>
    <t>GIOVANNI BLANDINI PALAGONIA</t>
  </si>
  <si>
    <t>PALAGONIA BLANDINI</t>
  </si>
  <si>
    <t>CTMM8A5014</t>
  </si>
  <si>
    <t>CTIC84100G</t>
  </si>
  <si>
    <t>IC G. PONTE - PALAGONIA</t>
  </si>
  <si>
    <t>PALAGONIA PONTE</t>
  </si>
  <si>
    <t>CTMM84101L</t>
  </si>
  <si>
    <t>CTIC84500V</t>
  </si>
  <si>
    <t>IC DON MILANI   PATERNO'</t>
  </si>
  <si>
    <t>PATERNO' DON MILANI</t>
  </si>
  <si>
    <t>CTMM84501X</t>
  </si>
  <si>
    <t>CTIC84200B</t>
  </si>
  <si>
    <t>IC    G. MARCONI - PATERNO'</t>
  </si>
  <si>
    <t>PATERNO' MARCONI</t>
  </si>
  <si>
    <t>CTMM84201C</t>
  </si>
  <si>
    <t>CTIC893008</t>
  </si>
  <si>
    <t>IC G.B. NICOLOSI  -  PATERNO'</t>
  </si>
  <si>
    <t>PATERNO' NICOLOSI</t>
  </si>
  <si>
    <t>CTMM893019</t>
  </si>
  <si>
    <t>CTMM106006</t>
  </si>
  <si>
    <t>SMS VIRGILIO  -  PATERNO'</t>
  </si>
  <si>
    <t>PATERNO' VIRGILIO</t>
  </si>
  <si>
    <t>CTIC83800Q</t>
  </si>
  <si>
    <t>IC S. CASELLA  PEDARA</t>
  </si>
  <si>
    <t>PEDARA CASELLA</t>
  </si>
  <si>
    <t>CTMM83801R</t>
  </si>
  <si>
    <t>CTIC89100L</t>
  </si>
  <si>
    <t>I. C. DE CRUYLLAS - RAMACCA</t>
  </si>
  <si>
    <t>RAMACCA DE CRUYLLAS</t>
  </si>
  <si>
    <t>CTMM89101N</t>
  </si>
  <si>
    <t>CTIC84700E</t>
  </si>
  <si>
    <t>IC E. DE AMICIS - RANDAZZO</t>
  </si>
  <si>
    <t>RANDAZZO</t>
  </si>
  <si>
    <t>CTMM84701G</t>
  </si>
  <si>
    <t>CTIC8AL00B</t>
  </si>
  <si>
    <t>I.C.  GIOVANNI VERGA RIPOSTO</t>
  </si>
  <si>
    <t>RIPOSTO VERGA</t>
  </si>
  <si>
    <t>CTMM8AL01C</t>
  </si>
  <si>
    <t>CTIC8AM007</t>
  </si>
  <si>
    <t>I.C.  " G.FALCONE" S.G.LA PUNTA</t>
  </si>
  <si>
    <t>SAN G.LA PUNTA FALCONE</t>
  </si>
  <si>
    <t>CTMM8AM018</t>
  </si>
  <si>
    <t>CTIC84800A</t>
  </si>
  <si>
    <t>IC DALLA CHIESA-S.G.LA PUNTA</t>
  </si>
  <si>
    <t>SAN G.LA PUNTA DALLA CHIESA</t>
  </si>
  <si>
    <t>CTMM84801B</t>
  </si>
  <si>
    <t>CTIC86100R</t>
  </si>
  <si>
    <t>IC M.PURRELLO - S.GREGORIO</t>
  </si>
  <si>
    <t>SAN GREGORIO PURRELLO</t>
  </si>
  <si>
    <t>CTMM86101T</t>
  </si>
  <si>
    <t>CTIC852002</t>
  </si>
  <si>
    <t>IC D. SAVIO - S. GREGORIO</t>
  </si>
  <si>
    <t>SAN GREGORIOSAVIO SGROPPILLO</t>
  </si>
  <si>
    <t>CTMM852013</t>
  </si>
  <si>
    <t>SAN PIETRO CLARENZA  VITTORINI</t>
  </si>
  <si>
    <t>CTMM85301V</t>
  </si>
  <si>
    <t>CTIC85000A</t>
  </si>
  <si>
    <t>IC DON BOSCO - S.M.LICODIA</t>
  </si>
  <si>
    <t>SANTA MARIA DI LICODIA</t>
  </si>
  <si>
    <t>CTMM85001B</t>
  </si>
  <si>
    <t>CTIC8AQ00E</t>
  </si>
  <si>
    <t>I.C.  S.VENERINA</t>
  </si>
  <si>
    <t>SANTA VENERINA</t>
  </si>
  <si>
    <t>CTMM8AQ01G</t>
  </si>
  <si>
    <t>CTMM064009</t>
  </si>
  <si>
    <t>SMS  MARIO PLUCHINOTTA S.A.LI BATTIATI</t>
  </si>
  <si>
    <t xml:space="preserve">SANT'AGATA LI BATTIATI </t>
  </si>
  <si>
    <t>CTIC8AN003</t>
  </si>
  <si>
    <t>I.C.S.  " G. VERGA" SCORDIA</t>
  </si>
  <si>
    <t xml:space="preserve">SCORDIA VERGA </t>
  </si>
  <si>
    <t>CTMM8AN014</t>
  </si>
  <si>
    <t>CTIC8AP00P</t>
  </si>
  <si>
    <t>I.C. "SALVO BASSO"</t>
  </si>
  <si>
    <t>SCORDIA BASSO AMARI VINCI COLLODI</t>
  </si>
  <si>
    <t>CTMM8AP01Q</t>
  </si>
  <si>
    <t>CTIC857005</t>
  </si>
  <si>
    <t>I.C."ERCOLE PATTI" TRECASTAGNI</t>
  </si>
  <si>
    <t>TRECASTAGNI PATTI</t>
  </si>
  <si>
    <t>CTMM857016</t>
  </si>
  <si>
    <t>CTIC858001</t>
  </si>
  <si>
    <t>IC. DE AMICIS TREMESTIERI ETNEO</t>
  </si>
  <si>
    <t>TREMESTIERI DE AMICIS</t>
  </si>
  <si>
    <t>CTMM858012</t>
  </si>
  <si>
    <t>CTMM06700R</t>
  </si>
  <si>
    <t>SMS RAFFAELLOSANZIO-TREMESTIERI</t>
  </si>
  <si>
    <t>TREMESTIERI SANZIO</t>
  </si>
  <si>
    <t>VALVERDE</t>
  </si>
  <si>
    <t>CTMM85502G</t>
  </si>
  <si>
    <t>CTIC856009</t>
  </si>
  <si>
    <t>IC GIOVANNI VERGA - VIAGRANDE</t>
  </si>
  <si>
    <t>VIAGRANDE VERGA</t>
  </si>
  <si>
    <t>CTMM85601A</t>
  </si>
  <si>
    <t>CTIC85900R</t>
  </si>
  <si>
    <t>I.C.S. "GIOVANNI VERGA"</t>
  </si>
  <si>
    <t>VIZZINI VERGA</t>
  </si>
  <si>
    <t>CTMM85901T</t>
  </si>
  <si>
    <t>CTIC860001</t>
  </si>
  <si>
    <t>IC F.DE ROBERTO -ZAFFERANA</t>
  </si>
  <si>
    <t>ZAFFERANA ETNEA DE ROBERTO</t>
  </si>
  <si>
    <t>CTMM860012</t>
  </si>
  <si>
    <t>Tipologia EH</t>
  </si>
  <si>
    <t>Tipologia CH</t>
  </si>
  <si>
    <t>Tipologia DH</t>
  </si>
  <si>
    <t>Art 3 c. 1</t>
  </si>
  <si>
    <t>Art 3 c. 3</t>
  </si>
  <si>
    <t>TOT C.1</t>
  </si>
  <si>
    <t>EH</t>
  </si>
  <si>
    <t>CH</t>
  </si>
  <si>
    <t>DH</t>
  </si>
  <si>
    <t>tot. OD+OP</t>
  </si>
  <si>
    <t>CATT</t>
  </si>
  <si>
    <t>ORE</t>
  </si>
  <si>
    <t>0RE</t>
  </si>
  <si>
    <t>I.C. DIAZ - MANZONI CATANIA</t>
  </si>
  <si>
    <t>OSP GARIBALDI</t>
  </si>
  <si>
    <t>CTMM89802D</t>
  </si>
  <si>
    <t>C.B. CAVOUR CATANIA</t>
  </si>
  <si>
    <t>OSPEDALE CANNIZZARO</t>
  </si>
  <si>
    <t>CTMM8A702R</t>
  </si>
  <si>
    <t>I.C. DUSMET - DORIA</t>
  </si>
  <si>
    <t>OSPEDALE POLICLINICO</t>
  </si>
  <si>
    <t>CTMM86402A</t>
  </si>
  <si>
    <t>CTIC864009</t>
  </si>
  <si>
    <t>OSPEDALE VITT. EMANUELE</t>
  </si>
  <si>
    <t>CTMM86403B</t>
  </si>
  <si>
    <t xml:space="preserve">CIPIA N. 1  </t>
  </si>
  <si>
    <t>CTCT701002</t>
  </si>
  <si>
    <t>CTCT70400D</t>
  </si>
  <si>
    <t>CTCT713008</t>
  </si>
  <si>
    <t>CTMM150009</t>
  </si>
  <si>
    <t>CATT/0RE</t>
  </si>
  <si>
    <t>A001 ed art.</t>
  </si>
  <si>
    <t>A049 ED FIS</t>
  </si>
  <si>
    <t>A030 MUSICA</t>
  </si>
  <si>
    <t>A060 ED. TEC</t>
  </si>
  <si>
    <t>A022 LETTERE</t>
  </si>
  <si>
    <t>A028 MATEMATICA</t>
  </si>
  <si>
    <t>AA25 FRANCESE</t>
  </si>
  <si>
    <t>AB25 INGLESE</t>
  </si>
  <si>
    <t>AC25 SPAGNOLO</t>
  </si>
  <si>
    <t>AD25 TEDESCO</t>
  </si>
  <si>
    <t>AA56 ARPA</t>
  </si>
  <si>
    <t>AB56 CHITARRA</t>
  </si>
  <si>
    <t>ac56 CLARINETTO</t>
  </si>
  <si>
    <t>AD56 CORNO</t>
  </si>
  <si>
    <t>AG56 FLAUTO</t>
  </si>
  <si>
    <t>AJ56 PIANOFORTE</t>
  </si>
  <si>
    <t>AL56 TROMBA</t>
  </si>
  <si>
    <t xml:space="preserve">AM56 VIOLINO </t>
  </si>
  <si>
    <t>SOSTEGNO  AD00</t>
  </si>
  <si>
    <t>VIOLONVELLO</t>
  </si>
  <si>
    <t>OSP CANNIZZARO</t>
  </si>
  <si>
    <t>AI56 PERCUSSIONI</t>
  </si>
  <si>
    <t>I.C. RIMINI ACICASTELLO</t>
  </si>
  <si>
    <t xml:space="preserve"> CTP  PESTALOZZI CATANIA</t>
  </si>
  <si>
    <t>CTP CAVOUR CATANIA</t>
  </si>
  <si>
    <t>CTP PONTE PALAGONIA</t>
  </si>
  <si>
    <t>6 PT</t>
  </si>
  <si>
    <t>CTP NARBONE CALTAGIRONE</t>
  </si>
  <si>
    <t>6 PT COSTA</t>
  </si>
  <si>
    <t>6 pt sgroi</t>
  </si>
  <si>
    <t xml:space="preserve"> h.12</t>
  </si>
  <si>
    <t xml:space="preserve"> CALVINO</t>
  </si>
  <si>
    <t>catt</t>
  </si>
  <si>
    <t>AK56 SAXOFANO</t>
  </si>
  <si>
    <t>1 CATT</t>
  </si>
  <si>
    <t xml:space="preserve">12,5 +0,5 </t>
  </si>
  <si>
    <t>13+ H.0,50</t>
  </si>
  <si>
    <t>6 + H.0,25</t>
  </si>
  <si>
    <t>10 + H. 050</t>
  </si>
  <si>
    <t>2 + H.0,50</t>
  </si>
  <si>
    <t>1,5 + H.0,25 P.T</t>
  </si>
  <si>
    <t xml:space="preserve">6 PT </t>
  </si>
  <si>
    <t xml:space="preserve">2 PT </t>
  </si>
  <si>
    <t xml:space="preserve">4 PT </t>
  </si>
  <si>
    <t xml:space="preserve">8 pt </t>
  </si>
  <si>
    <t>2 pt  + 2 pt</t>
  </si>
  <si>
    <t xml:space="preserve">6 pt </t>
  </si>
  <si>
    <t xml:space="preserve">8 PT </t>
  </si>
  <si>
    <t>6 p.t + 12</t>
  </si>
  <si>
    <t xml:space="preserve">4 pt </t>
  </si>
  <si>
    <t>4 PT</t>
  </si>
  <si>
    <t>6 PT  + H.2</t>
  </si>
  <si>
    <t>4 pt  + H.10</t>
  </si>
  <si>
    <t>8 pt</t>
  </si>
  <si>
    <t>6 pt  +h.2</t>
  </si>
  <si>
    <t xml:space="preserve">2 pt </t>
  </si>
  <si>
    <t>6 PT -</t>
  </si>
  <si>
    <t xml:space="preserve"> 6 PT </t>
  </si>
  <si>
    <t>6 pt  +H.2</t>
  </si>
  <si>
    <t xml:space="preserve">12 PT </t>
  </si>
  <si>
    <t>6 PT  + 6</t>
  </si>
  <si>
    <t xml:space="preserve">10 PT  </t>
  </si>
  <si>
    <t xml:space="preserve">6pt </t>
  </si>
  <si>
    <t xml:space="preserve">coe marconi Paterno' </t>
  </si>
  <si>
    <t>7 pt + 4</t>
  </si>
  <si>
    <t xml:space="preserve">6 PT  + H. 2  </t>
  </si>
  <si>
    <t>9  PT</t>
  </si>
  <si>
    <t xml:space="preserve">6 p.t. </t>
  </si>
  <si>
    <t>2 pt</t>
  </si>
  <si>
    <t>6 pt  + 6</t>
  </si>
  <si>
    <t xml:space="preserve">6 pt  + 6 </t>
  </si>
  <si>
    <t>9 PT +h 6</t>
  </si>
  <si>
    <t xml:space="preserve">9 PT </t>
  </si>
  <si>
    <t xml:space="preserve">9 AP </t>
  </si>
  <si>
    <t xml:space="preserve">9PT </t>
  </si>
  <si>
    <t xml:space="preserve">3 PT </t>
  </si>
  <si>
    <t>3 PT + 3</t>
  </si>
  <si>
    <t xml:space="preserve">9 pt </t>
  </si>
  <si>
    <t xml:space="preserve">h6 pt </t>
  </si>
  <si>
    <t>h.6 pt</t>
  </si>
  <si>
    <t xml:space="preserve">h.9 pt </t>
  </si>
  <si>
    <t>1 + h.4</t>
  </si>
  <si>
    <t xml:space="preserve">h.6 pt </t>
  </si>
  <si>
    <t>2 +h.8</t>
  </si>
  <si>
    <t>h.6</t>
  </si>
  <si>
    <t>4 + h.3</t>
  </si>
  <si>
    <t>3 + h.4</t>
  </si>
  <si>
    <t>A023</t>
  </si>
  <si>
    <t>12 PT</t>
  </si>
  <si>
    <t>h.9</t>
  </si>
  <si>
    <t>coe arcoleo calt.</t>
  </si>
  <si>
    <t>7+1</t>
  </si>
  <si>
    <t xml:space="preserve"> catt  </t>
  </si>
  <si>
    <t>coe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</si>
</sst>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/>
    <xf numFmtId="0" fontId="4" fillId="0" borderId="1" xfId="5" applyFont="1" applyFill="1" applyBorder="1"/>
    <xf numFmtId="0" fontId="3" fillId="0" borderId="1" xfId="3" applyFont="1" applyFill="1" applyBorder="1"/>
    <xf numFmtId="0" fontId="3" fillId="0" borderId="1" xfId="3" applyFont="1" applyFill="1" applyBorder="1" applyAlignment="1">
      <alignment horizontal="center"/>
    </xf>
    <xf numFmtId="0" fontId="3" fillId="0" borderId="1" xfId="3" applyFont="1" applyFill="1" applyBorder="1" applyAlignment="1" applyProtection="1">
      <alignment horizontal="center" vertical="center" wrapText="1"/>
      <protection locked="0" hidden="1"/>
    </xf>
    <xf numFmtId="0" fontId="2" fillId="0" borderId="1" xfId="3" applyFont="1" applyFill="1" applyBorder="1"/>
    <xf numFmtId="0" fontId="2" fillId="0" borderId="1" xfId="3" applyFont="1" applyFill="1" applyBorder="1" applyAlignment="1" applyProtection="1">
      <alignment horizontal="center" vertical="center" wrapText="1"/>
      <protection locked="0" hidden="1"/>
    </xf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/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Border="1"/>
    <xf numFmtId="0" fontId="0" fillId="7" borderId="0" xfId="0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3" borderId="0" xfId="0" applyFont="1" applyFill="1" applyBorder="1"/>
    <xf numFmtId="0" fontId="2" fillId="0" borderId="1" xfId="3" applyFont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1" xfId="0" applyFont="1" applyFill="1" applyBorder="1"/>
    <xf numFmtId="0" fontId="4" fillId="0" borderId="0" xfId="0" applyFont="1" applyFill="1" applyBorder="1"/>
    <xf numFmtId="0" fontId="4" fillId="0" borderId="5" xfId="5" applyFont="1" applyFill="1" applyBorder="1"/>
    <xf numFmtId="0" fontId="3" fillId="0" borderId="5" xfId="3" applyFont="1" applyFill="1" applyBorder="1"/>
    <xf numFmtId="0" fontId="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4" fillId="0" borderId="5" xfId="0" applyFont="1" applyFill="1" applyBorder="1"/>
    <xf numFmtId="0" fontId="4" fillId="0" borderId="6" xfId="0" applyFont="1" applyFill="1" applyBorder="1"/>
    <xf numFmtId="0" fontId="3" fillId="0" borderId="1" xfId="0" applyFont="1" applyFill="1" applyBorder="1"/>
    <xf numFmtId="0" fontId="2" fillId="0" borderId="1" xfId="3" applyFont="1" applyFill="1" applyBorder="1" applyAlignment="1" applyProtection="1">
      <alignment horizontal="left" wrapText="1"/>
      <protection locked="0"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3" xfId="6" applyFont="1" applyFill="1" applyBorder="1" applyAlignment="1">
      <alignment horizontal="center" wrapText="1"/>
    </xf>
    <xf numFmtId="44" fontId="4" fillId="2" borderId="4" xfId="6" applyFont="1" applyFill="1" applyBorder="1" applyAlignment="1">
      <alignment horizontal="center" wrapText="1"/>
    </xf>
    <xf numFmtId="44" fontId="4" fillId="2" borderId="2" xfId="6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6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3" applyFont="1" applyFill="1" applyBorder="1" applyAlignment="1">
      <alignment wrapText="1"/>
    </xf>
    <xf numFmtId="0" fontId="0" fillId="3" borderId="3" xfId="0" applyFill="1" applyBorder="1"/>
    <xf numFmtId="0" fontId="4" fillId="3" borderId="3" xfId="0" applyFont="1" applyFill="1" applyBorder="1"/>
    <xf numFmtId="0" fontId="0" fillId="0" borderId="3" xfId="0" applyBorder="1"/>
  </cellXfs>
  <cellStyles count="7">
    <cellStyle name="Migliaia 2" xfId="2"/>
    <cellStyle name="Normale" xfId="0" builtinId="0"/>
    <cellStyle name="Normale 2" xfId="3"/>
    <cellStyle name="Normale 3" xfId="4"/>
    <cellStyle name="Normale 4" xfId="5"/>
    <cellStyle name="Normale 5" xfId="1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S119"/>
  <sheetViews>
    <sheetView tabSelected="1" zoomScale="80" zoomScaleNormal="80" workbookViewId="0">
      <pane xSplit="24" ySplit="9" topLeftCell="AL10" activePane="bottomRight" state="frozen"/>
      <selection pane="topRight" activeCell="Y1" sqref="Y1"/>
      <selection pane="bottomLeft" activeCell="A10" sqref="A10"/>
      <selection pane="bottomRight" activeCell="Y40" sqref="Y40"/>
    </sheetView>
  </sheetViews>
  <sheetFormatPr defaultRowHeight="15" x14ac:dyDescent="0.25"/>
  <cols>
    <col min="1" max="1" width="17" style="21" customWidth="1"/>
    <col min="2" max="2" width="24.42578125" style="21" customWidth="1"/>
    <col min="3" max="3" width="23.28515625" style="21" customWidth="1"/>
    <col min="4" max="4" width="15.5703125" style="21" customWidth="1"/>
    <col min="5" max="5" width="13.42578125" style="22" hidden="1" customWidth="1"/>
    <col min="6" max="11" width="10.7109375" style="22" hidden="1" customWidth="1"/>
    <col min="12" max="18" width="0" style="21" hidden="1" customWidth="1"/>
    <col min="19" max="40" width="9.140625" style="17"/>
    <col min="41" max="41" width="11.7109375" style="17" customWidth="1"/>
    <col min="42" max="16384" width="9.140625" style="17"/>
  </cols>
  <sheetData>
    <row r="1" spans="1:279" s="4" customFormat="1" ht="45.75" thickBot="1" x14ac:dyDescent="0.3">
      <c r="A1" s="24"/>
      <c r="B1" s="24"/>
      <c r="C1" s="46" t="s">
        <v>0</v>
      </c>
      <c r="D1" s="46" t="s">
        <v>1</v>
      </c>
      <c r="E1" s="48" t="s">
        <v>430</v>
      </c>
      <c r="F1" s="48" t="s">
        <v>431</v>
      </c>
      <c r="G1" s="48" t="s">
        <v>432</v>
      </c>
      <c r="H1" s="25"/>
      <c r="I1" s="25"/>
      <c r="J1" s="25"/>
      <c r="K1" s="25"/>
      <c r="L1" s="47" t="s">
        <v>424</v>
      </c>
      <c r="M1" s="47"/>
      <c r="N1" s="47" t="s">
        <v>425</v>
      </c>
      <c r="O1" s="47"/>
      <c r="P1" s="47" t="s">
        <v>426</v>
      </c>
      <c r="Q1" s="47"/>
      <c r="R1" s="26"/>
      <c r="S1" s="50" t="s">
        <v>455</v>
      </c>
      <c r="T1" s="50"/>
      <c r="U1" s="50" t="s">
        <v>456</v>
      </c>
      <c r="V1" s="50"/>
      <c r="W1" s="51" t="s">
        <v>457</v>
      </c>
      <c r="X1" s="52"/>
      <c r="Y1" s="42" t="s">
        <v>458</v>
      </c>
      <c r="Z1" s="42"/>
      <c r="AA1" s="42" t="s">
        <v>459</v>
      </c>
      <c r="AB1" s="42"/>
      <c r="AC1" s="41" t="s">
        <v>542</v>
      </c>
      <c r="AD1" s="49" t="s">
        <v>460</v>
      </c>
      <c r="AE1" s="49"/>
      <c r="AF1" s="42" t="s">
        <v>461</v>
      </c>
      <c r="AG1" s="42"/>
      <c r="AH1" s="42" t="s">
        <v>462</v>
      </c>
      <c r="AI1" s="42"/>
      <c r="AJ1" s="42" t="s">
        <v>463</v>
      </c>
      <c r="AK1" s="42"/>
      <c r="AL1" s="42" t="s">
        <v>464</v>
      </c>
      <c r="AM1" s="42"/>
      <c r="AN1" s="29" t="s">
        <v>465</v>
      </c>
      <c r="AO1" s="29" t="s">
        <v>466</v>
      </c>
      <c r="AP1" s="29" t="s">
        <v>467</v>
      </c>
      <c r="AQ1" s="29" t="s">
        <v>468</v>
      </c>
      <c r="AR1" s="29" t="s">
        <v>469</v>
      </c>
      <c r="AS1" s="29" t="s">
        <v>476</v>
      </c>
      <c r="AT1" s="29" t="s">
        <v>470</v>
      </c>
      <c r="AU1" s="29" t="s">
        <v>488</v>
      </c>
      <c r="AV1" s="29" t="s">
        <v>471</v>
      </c>
      <c r="AW1" s="29" t="s">
        <v>472</v>
      </c>
      <c r="AX1" s="29" t="s">
        <v>474</v>
      </c>
      <c r="AY1" s="43" t="s">
        <v>473</v>
      </c>
      <c r="AZ1" s="44"/>
      <c r="BA1" s="45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</row>
    <row r="2" spans="1:279" s="4" customFormat="1" ht="38.25" x14ac:dyDescent="0.25">
      <c r="A2" s="24" t="s">
        <v>2</v>
      </c>
      <c r="B2" s="24" t="s">
        <v>3</v>
      </c>
      <c r="C2" s="46"/>
      <c r="D2" s="46"/>
      <c r="E2" s="48"/>
      <c r="F2" s="48"/>
      <c r="G2" s="48"/>
      <c r="H2" s="2" t="s">
        <v>430</v>
      </c>
      <c r="I2" s="2" t="s">
        <v>431</v>
      </c>
      <c r="J2" s="2" t="s">
        <v>432</v>
      </c>
      <c r="K2" s="2" t="s">
        <v>433</v>
      </c>
      <c r="L2" s="27" t="s">
        <v>427</v>
      </c>
      <c r="M2" s="27" t="s">
        <v>428</v>
      </c>
      <c r="N2" s="27" t="s">
        <v>427</v>
      </c>
      <c r="O2" s="27" t="s">
        <v>428</v>
      </c>
      <c r="P2" s="27" t="s">
        <v>427</v>
      </c>
      <c r="Q2" s="27" t="s">
        <v>428</v>
      </c>
      <c r="R2" s="27" t="s">
        <v>429</v>
      </c>
      <c r="S2" s="3" t="s">
        <v>434</v>
      </c>
      <c r="T2" s="3" t="s">
        <v>435</v>
      </c>
      <c r="U2" s="3" t="s">
        <v>434</v>
      </c>
      <c r="V2" s="3" t="s">
        <v>435</v>
      </c>
      <c r="W2" s="3" t="s">
        <v>434</v>
      </c>
      <c r="X2" s="3" t="s">
        <v>435</v>
      </c>
      <c r="Y2" s="3" t="s">
        <v>434</v>
      </c>
      <c r="Z2" s="3" t="s">
        <v>435</v>
      </c>
      <c r="AA2" s="3" t="s">
        <v>434</v>
      </c>
      <c r="AB2" s="3" t="s">
        <v>435</v>
      </c>
      <c r="AC2" s="3" t="s">
        <v>435</v>
      </c>
      <c r="AD2" s="3" t="s">
        <v>434</v>
      </c>
      <c r="AE2" s="3" t="s">
        <v>436</v>
      </c>
      <c r="AF2" s="3" t="s">
        <v>434</v>
      </c>
      <c r="AG2" s="3" t="s">
        <v>435</v>
      </c>
      <c r="AH2" s="3" t="s">
        <v>434</v>
      </c>
      <c r="AI2" s="3" t="s">
        <v>435</v>
      </c>
      <c r="AJ2" s="3" t="s">
        <v>434</v>
      </c>
      <c r="AK2" s="3" t="s">
        <v>435</v>
      </c>
      <c r="AL2" s="3" t="s">
        <v>434</v>
      </c>
      <c r="AM2" s="3" t="s">
        <v>435</v>
      </c>
      <c r="AN2" s="3" t="s">
        <v>434</v>
      </c>
      <c r="AO2" s="3" t="s">
        <v>454</v>
      </c>
      <c r="AP2" s="3" t="s">
        <v>454</v>
      </c>
      <c r="AQ2" s="3" t="s">
        <v>454</v>
      </c>
      <c r="AR2" s="3" t="s">
        <v>454</v>
      </c>
      <c r="AS2" s="3"/>
      <c r="AT2" s="3" t="s">
        <v>454</v>
      </c>
      <c r="AU2" s="3"/>
      <c r="AV2" s="3" t="s">
        <v>454</v>
      </c>
      <c r="AW2" s="3" t="s">
        <v>454</v>
      </c>
      <c r="AX2" s="3"/>
      <c r="AY2" s="59" t="s">
        <v>430</v>
      </c>
      <c r="AZ2" s="60" t="s">
        <v>431</v>
      </c>
      <c r="BA2" s="61" t="s">
        <v>432</v>
      </c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</row>
    <row r="3" spans="1:279" s="18" customFormat="1" ht="24.95" customHeight="1" x14ac:dyDescent="0.25">
      <c r="A3" s="6" t="s">
        <v>6</v>
      </c>
      <c r="B3" s="6" t="s">
        <v>7</v>
      </c>
      <c r="C3" s="7" t="s">
        <v>8</v>
      </c>
      <c r="D3" s="7" t="s">
        <v>9</v>
      </c>
      <c r="E3" s="8">
        <v>3</v>
      </c>
      <c r="F3" s="8"/>
      <c r="G3" s="8"/>
      <c r="H3" s="1"/>
      <c r="I3" s="1"/>
      <c r="J3" s="1"/>
      <c r="K3" s="1">
        <f t="shared" ref="K3:K35" si="0">E3+F3+G3+H3+I3+J3</f>
        <v>3</v>
      </c>
      <c r="L3" s="14">
        <v>9</v>
      </c>
      <c r="M3" s="14">
        <v>1</v>
      </c>
      <c r="N3" s="14"/>
      <c r="O3" s="14"/>
      <c r="P3" s="14"/>
      <c r="Q3" s="14"/>
      <c r="R3" s="14">
        <f t="shared" ref="R3:R22" si="1">L3+N3+P3</f>
        <v>9</v>
      </c>
      <c r="S3" s="5"/>
      <c r="T3" s="5"/>
      <c r="U3" s="5"/>
      <c r="V3" s="5">
        <v>2</v>
      </c>
      <c r="W3" s="5"/>
      <c r="X3" s="5">
        <v>2</v>
      </c>
      <c r="Y3" s="5"/>
      <c r="Z3" s="5">
        <v>2</v>
      </c>
      <c r="AA3" s="5"/>
      <c r="AB3" s="5"/>
      <c r="AC3" s="5"/>
      <c r="AD3" s="5"/>
      <c r="AE3" s="5">
        <v>9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28"/>
      <c r="AY3" s="55">
        <v>2</v>
      </c>
      <c r="AZ3" s="55"/>
      <c r="BA3" s="56">
        <v>1</v>
      </c>
    </row>
    <row r="4" spans="1:279" s="18" customFormat="1" ht="24.95" customHeight="1" x14ac:dyDescent="0.25">
      <c r="A4" s="6" t="s">
        <v>10</v>
      </c>
      <c r="B4" s="6" t="s">
        <v>11</v>
      </c>
      <c r="C4" s="7" t="s">
        <v>12</v>
      </c>
      <c r="D4" s="7" t="s">
        <v>13</v>
      </c>
      <c r="E4" s="9">
        <v>4</v>
      </c>
      <c r="F4" s="9"/>
      <c r="G4" s="9">
        <v>1</v>
      </c>
      <c r="H4" s="1"/>
      <c r="I4" s="1"/>
      <c r="J4" s="1"/>
      <c r="K4" s="1">
        <f t="shared" si="0"/>
        <v>5</v>
      </c>
      <c r="L4" s="14">
        <v>6</v>
      </c>
      <c r="M4" s="14">
        <v>6</v>
      </c>
      <c r="N4" s="14"/>
      <c r="O4" s="14"/>
      <c r="P4" s="14">
        <v>2</v>
      </c>
      <c r="Q4" s="14"/>
      <c r="R4" s="14">
        <f t="shared" si="1"/>
        <v>8</v>
      </c>
      <c r="S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 t="s">
        <v>528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28"/>
      <c r="AY4" s="55">
        <v>5</v>
      </c>
      <c r="AZ4" s="53"/>
      <c r="BA4" s="54"/>
    </row>
    <row r="5" spans="1:279" s="18" customFormat="1" ht="24.95" customHeight="1" x14ac:dyDescent="0.25">
      <c r="A5" s="6" t="s">
        <v>14</v>
      </c>
      <c r="B5" s="6" t="s">
        <v>15</v>
      </c>
      <c r="C5" s="7" t="s">
        <v>16</v>
      </c>
      <c r="D5" s="7" t="s">
        <v>17</v>
      </c>
      <c r="E5" s="8">
        <v>4</v>
      </c>
      <c r="F5" s="8"/>
      <c r="G5" s="8"/>
      <c r="H5" s="1"/>
      <c r="I5" s="1"/>
      <c r="J5" s="1"/>
      <c r="K5" s="1">
        <f t="shared" si="0"/>
        <v>4</v>
      </c>
      <c r="L5" s="14">
        <v>5</v>
      </c>
      <c r="M5" s="14">
        <v>5</v>
      </c>
      <c r="N5" s="14"/>
      <c r="O5" s="14"/>
      <c r="P5" s="14"/>
      <c r="Q5" s="14"/>
      <c r="R5" s="14">
        <f t="shared" si="1"/>
        <v>5</v>
      </c>
      <c r="S5" s="5"/>
      <c r="T5" s="5"/>
      <c r="U5" s="5"/>
      <c r="V5" s="5">
        <v>2</v>
      </c>
      <c r="W5" s="5"/>
      <c r="X5" s="5">
        <v>2</v>
      </c>
      <c r="Y5" s="5"/>
      <c r="Z5" s="5">
        <v>2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28"/>
      <c r="AY5" s="55">
        <v>0.5</v>
      </c>
      <c r="AZ5" s="55">
        <v>1</v>
      </c>
      <c r="BA5" s="56"/>
    </row>
    <row r="6" spans="1:279" s="18" customFormat="1" ht="24.95" customHeight="1" x14ac:dyDescent="0.25">
      <c r="A6" s="6" t="s">
        <v>18</v>
      </c>
      <c r="B6" s="6" t="s">
        <v>19</v>
      </c>
      <c r="C6" s="7" t="s">
        <v>20</v>
      </c>
      <c r="D6" s="7" t="s">
        <v>21</v>
      </c>
      <c r="E6" s="8">
        <v>9</v>
      </c>
      <c r="F6" s="8"/>
      <c r="G6" s="8">
        <v>1</v>
      </c>
      <c r="H6" s="1"/>
      <c r="I6" s="1"/>
      <c r="J6" s="1">
        <v>1</v>
      </c>
      <c r="K6" s="1">
        <f t="shared" si="0"/>
        <v>11</v>
      </c>
      <c r="L6" s="14">
        <v>18</v>
      </c>
      <c r="M6" s="14">
        <v>5</v>
      </c>
      <c r="N6" s="14"/>
      <c r="O6" s="14"/>
      <c r="P6" s="14">
        <v>1</v>
      </c>
      <c r="Q6" s="14">
        <v>1</v>
      </c>
      <c r="R6" s="14">
        <f t="shared" si="1"/>
        <v>19</v>
      </c>
      <c r="S6" s="5"/>
      <c r="T6" s="5">
        <v>8</v>
      </c>
      <c r="U6" s="5"/>
      <c r="V6" s="5"/>
      <c r="W6" s="5"/>
      <c r="X6" s="5"/>
      <c r="Y6" s="5"/>
      <c r="Z6" s="5" t="s">
        <v>504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28"/>
      <c r="AY6" s="55">
        <v>4</v>
      </c>
      <c r="AZ6" s="55"/>
      <c r="BA6" s="56"/>
    </row>
    <row r="7" spans="1:279" s="18" customFormat="1" ht="24.95" customHeight="1" x14ac:dyDescent="0.25">
      <c r="A7" s="6" t="s">
        <v>22</v>
      </c>
      <c r="B7" s="6" t="s">
        <v>23</v>
      </c>
      <c r="C7" s="7" t="s">
        <v>24</v>
      </c>
      <c r="D7" s="7" t="s">
        <v>25</v>
      </c>
      <c r="E7" s="8">
        <v>4</v>
      </c>
      <c r="F7" s="8"/>
      <c r="G7" s="8"/>
      <c r="H7" s="1">
        <v>2</v>
      </c>
      <c r="I7" s="1"/>
      <c r="J7" s="1"/>
      <c r="K7" s="1">
        <f t="shared" si="0"/>
        <v>6</v>
      </c>
      <c r="L7" s="14">
        <v>9</v>
      </c>
      <c r="M7" s="14">
        <v>7</v>
      </c>
      <c r="N7" s="14"/>
      <c r="O7" s="14"/>
      <c r="P7" s="14"/>
      <c r="Q7" s="14"/>
      <c r="R7" s="14">
        <f t="shared" si="1"/>
        <v>9</v>
      </c>
      <c r="S7" s="1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28"/>
      <c r="AY7" s="55">
        <v>2</v>
      </c>
      <c r="AZ7" s="53"/>
      <c r="BA7" s="54"/>
    </row>
    <row r="8" spans="1:279" s="18" customFormat="1" ht="24.95" customHeight="1" x14ac:dyDescent="0.25">
      <c r="A8" s="6" t="s">
        <v>26</v>
      </c>
      <c r="B8" s="6" t="s">
        <v>27</v>
      </c>
      <c r="C8" s="7" t="s">
        <v>28</v>
      </c>
      <c r="D8" s="7" t="s">
        <v>29</v>
      </c>
      <c r="E8" s="8">
        <v>6</v>
      </c>
      <c r="F8" s="8"/>
      <c r="G8" s="8"/>
      <c r="H8" s="1"/>
      <c r="I8" s="1"/>
      <c r="J8" s="1"/>
      <c r="K8" s="1">
        <f t="shared" si="0"/>
        <v>6</v>
      </c>
      <c r="L8" s="14">
        <v>9</v>
      </c>
      <c r="M8" s="14">
        <v>6</v>
      </c>
      <c r="N8" s="14"/>
      <c r="O8" s="14"/>
      <c r="P8" s="14"/>
      <c r="Q8" s="14"/>
      <c r="R8" s="14">
        <f t="shared" si="1"/>
        <v>9</v>
      </c>
      <c r="S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28"/>
      <c r="AY8" s="55">
        <v>5</v>
      </c>
      <c r="AZ8" s="55"/>
      <c r="BA8" s="56"/>
    </row>
    <row r="9" spans="1:279" s="18" customFormat="1" ht="24.95" customHeight="1" x14ac:dyDescent="0.25">
      <c r="A9" s="6" t="s">
        <v>30</v>
      </c>
      <c r="B9" s="6" t="s">
        <v>31</v>
      </c>
      <c r="C9" s="7" t="s">
        <v>32</v>
      </c>
      <c r="D9" s="7" t="s">
        <v>33</v>
      </c>
      <c r="E9" s="9">
        <v>5</v>
      </c>
      <c r="F9" s="9"/>
      <c r="G9" s="9"/>
      <c r="H9" s="1">
        <v>1</v>
      </c>
      <c r="I9" s="1"/>
      <c r="J9" s="1"/>
      <c r="K9" s="1">
        <f t="shared" si="0"/>
        <v>6</v>
      </c>
      <c r="L9" s="14">
        <v>6</v>
      </c>
      <c r="M9" s="14">
        <v>8</v>
      </c>
      <c r="N9" s="14"/>
      <c r="O9" s="14"/>
      <c r="P9" s="14">
        <v>1</v>
      </c>
      <c r="Q9" s="14"/>
      <c r="R9" s="14">
        <f t="shared" si="1"/>
        <v>7</v>
      </c>
      <c r="S9" s="5"/>
      <c r="T9" s="5" t="s">
        <v>496</v>
      </c>
      <c r="U9" s="5"/>
      <c r="V9" s="5"/>
      <c r="W9" s="5"/>
      <c r="X9" s="5"/>
      <c r="Y9" s="5"/>
      <c r="Z9" s="5"/>
      <c r="AA9" s="3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28"/>
      <c r="AY9" s="55">
        <v>1.5</v>
      </c>
      <c r="AZ9" s="55"/>
      <c r="BA9" s="56">
        <v>1</v>
      </c>
    </row>
    <row r="10" spans="1:279" s="18" customFormat="1" ht="24.95" customHeight="1" x14ac:dyDescent="0.25">
      <c r="A10" s="6" t="s">
        <v>34</v>
      </c>
      <c r="B10" s="6" t="s">
        <v>35</v>
      </c>
      <c r="C10" s="7" t="s">
        <v>36</v>
      </c>
      <c r="D10" s="7" t="s">
        <v>37</v>
      </c>
      <c r="E10" s="9">
        <v>5</v>
      </c>
      <c r="F10" s="9"/>
      <c r="G10" s="9"/>
      <c r="H10" s="1"/>
      <c r="I10" s="1"/>
      <c r="J10" s="1"/>
      <c r="K10" s="1">
        <f t="shared" si="0"/>
        <v>5</v>
      </c>
      <c r="L10" s="14">
        <v>9</v>
      </c>
      <c r="M10" s="14">
        <v>6</v>
      </c>
      <c r="N10" s="14"/>
      <c r="O10" s="14"/>
      <c r="P10" s="14">
        <v>1</v>
      </c>
      <c r="Q10" s="14"/>
      <c r="R10" s="14">
        <f t="shared" si="1"/>
        <v>10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28"/>
      <c r="AY10" s="55">
        <v>3</v>
      </c>
      <c r="AZ10" s="53"/>
      <c r="BA10" s="54"/>
    </row>
    <row r="11" spans="1:279" s="18" customFormat="1" ht="24.95" customHeight="1" x14ac:dyDescent="0.25">
      <c r="A11" s="6" t="s">
        <v>38</v>
      </c>
      <c r="B11" s="6" t="s">
        <v>39</v>
      </c>
      <c r="C11" s="7" t="s">
        <v>40</v>
      </c>
      <c r="D11" s="7" t="s">
        <v>41</v>
      </c>
      <c r="E11" s="9">
        <v>2</v>
      </c>
      <c r="F11" s="9"/>
      <c r="G11" s="9"/>
      <c r="H11" s="1"/>
      <c r="I11" s="1"/>
      <c r="J11" s="1"/>
      <c r="K11" s="1">
        <f t="shared" si="0"/>
        <v>2</v>
      </c>
      <c r="L11" s="14">
        <v>5</v>
      </c>
      <c r="M11" s="14">
        <v>0</v>
      </c>
      <c r="N11" s="14"/>
      <c r="O11" s="14"/>
      <c r="P11" s="14"/>
      <c r="Q11" s="14"/>
      <c r="R11" s="14">
        <f t="shared" si="1"/>
        <v>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2</v>
      </c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28"/>
      <c r="AY11" s="55">
        <v>1</v>
      </c>
      <c r="AZ11" s="53"/>
      <c r="BA11" s="54"/>
    </row>
    <row r="12" spans="1:279" s="18" customFormat="1" ht="24.95" customHeight="1" x14ac:dyDescent="0.25">
      <c r="A12" s="6" t="s">
        <v>42</v>
      </c>
      <c r="B12" s="6" t="s">
        <v>43</v>
      </c>
      <c r="C12" s="7" t="s">
        <v>44</v>
      </c>
      <c r="D12" s="7" t="s">
        <v>45</v>
      </c>
      <c r="E12" s="9">
        <v>3</v>
      </c>
      <c r="F12" s="9"/>
      <c r="G12" s="9"/>
      <c r="H12" s="1"/>
      <c r="I12" s="1"/>
      <c r="J12" s="1"/>
      <c r="K12" s="1">
        <f t="shared" si="0"/>
        <v>3</v>
      </c>
      <c r="L12" s="14">
        <v>2</v>
      </c>
      <c r="M12" s="14">
        <v>3</v>
      </c>
      <c r="N12" s="14"/>
      <c r="O12" s="14"/>
      <c r="P12" s="14"/>
      <c r="Q12" s="14"/>
      <c r="R12" s="14">
        <f t="shared" si="1"/>
        <v>2</v>
      </c>
      <c r="S12" s="5"/>
      <c r="T12" s="5"/>
      <c r="U12" s="5"/>
      <c r="V12" s="5">
        <v>2</v>
      </c>
      <c r="W12" s="5"/>
      <c r="X12" s="5">
        <v>2</v>
      </c>
      <c r="Y12" s="5"/>
      <c r="Z12" s="5">
        <v>2</v>
      </c>
      <c r="AA12" s="5"/>
      <c r="AB12" s="5">
        <v>10</v>
      </c>
      <c r="AC12" s="5"/>
      <c r="AD12" s="5"/>
      <c r="AE12" s="5">
        <v>6</v>
      </c>
      <c r="AF12" s="5"/>
      <c r="AG12" s="5">
        <v>2</v>
      </c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28"/>
      <c r="AY12" s="55">
        <v>1</v>
      </c>
      <c r="AZ12" s="53"/>
      <c r="BA12" s="54"/>
    </row>
    <row r="13" spans="1:279" s="18" customFormat="1" ht="24.95" customHeight="1" x14ac:dyDescent="0.25">
      <c r="A13" s="6" t="s">
        <v>46</v>
      </c>
      <c r="B13" s="6" t="s">
        <v>47</v>
      </c>
      <c r="C13" s="7" t="s">
        <v>48</v>
      </c>
      <c r="D13" s="7" t="s">
        <v>49</v>
      </c>
      <c r="E13" s="9">
        <v>5</v>
      </c>
      <c r="F13" s="9"/>
      <c r="G13" s="9"/>
      <c r="H13" s="1"/>
      <c r="I13" s="1"/>
      <c r="J13" s="1"/>
      <c r="K13" s="1">
        <f t="shared" si="0"/>
        <v>5</v>
      </c>
      <c r="L13" s="14">
        <v>5</v>
      </c>
      <c r="M13" s="14">
        <v>5</v>
      </c>
      <c r="N13" s="14"/>
      <c r="O13" s="14"/>
      <c r="P13" s="14"/>
      <c r="Q13" s="14"/>
      <c r="R13" s="14">
        <f t="shared" si="1"/>
        <v>5</v>
      </c>
      <c r="S13" s="5"/>
      <c r="T13" s="5"/>
      <c r="U13" s="5"/>
      <c r="V13" s="5"/>
      <c r="W13" s="5"/>
      <c r="X13" s="5"/>
      <c r="Y13" s="5"/>
      <c r="Z13" s="5"/>
      <c r="AA13" s="5"/>
      <c r="AB13" s="5" t="s">
        <v>497</v>
      </c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28"/>
      <c r="AY13" s="55">
        <v>4</v>
      </c>
      <c r="AZ13" s="55"/>
      <c r="BA13" s="56"/>
    </row>
    <row r="14" spans="1:279" s="18" customFormat="1" ht="24.95" customHeight="1" x14ac:dyDescent="0.25">
      <c r="A14" s="6" t="s">
        <v>50</v>
      </c>
      <c r="B14" s="40" t="s">
        <v>477</v>
      </c>
      <c r="C14" s="7" t="s">
        <v>51</v>
      </c>
      <c r="D14" s="7" t="s">
        <v>52</v>
      </c>
      <c r="E14" s="9">
        <v>3</v>
      </c>
      <c r="F14" s="9"/>
      <c r="G14" s="9"/>
      <c r="H14" s="1"/>
      <c r="I14" s="1">
        <v>1</v>
      </c>
      <c r="J14" s="1"/>
      <c r="K14" s="1">
        <f t="shared" si="0"/>
        <v>4</v>
      </c>
      <c r="L14" s="14">
        <v>4</v>
      </c>
      <c r="M14" s="14">
        <v>3</v>
      </c>
      <c r="N14" s="14"/>
      <c r="O14" s="14">
        <v>1</v>
      </c>
      <c r="P14" s="14"/>
      <c r="Q14" s="14"/>
      <c r="R14" s="14">
        <f t="shared" si="1"/>
        <v>4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28"/>
      <c r="AY14" s="55">
        <v>0.5</v>
      </c>
      <c r="AZ14" s="53"/>
      <c r="BA14" s="54"/>
    </row>
    <row r="15" spans="1:279" s="18" customFormat="1" ht="24.95" customHeight="1" x14ac:dyDescent="0.25">
      <c r="A15" s="6" t="s">
        <v>60</v>
      </c>
      <c r="B15" s="6" t="s">
        <v>61</v>
      </c>
      <c r="C15" s="7" t="s">
        <v>62</v>
      </c>
      <c r="D15" s="7" t="s">
        <v>63</v>
      </c>
      <c r="E15" s="9">
        <v>6</v>
      </c>
      <c r="F15" s="9"/>
      <c r="G15" s="9"/>
      <c r="H15" s="1">
        <v>1</v>
      </c>
      <c r="I15" s="1"/>
      <c r="J15" s="1"/>
      <c r="K15" s="1">
        <f t="shared" si="0"/>
        <v>7</v>
      </c>
      <c r="L15" s="14">
        <v>18</v>
      </c>
      <c r="M15" s="14">
        <v>4</v>
      </c>
      <c r="N15" s="14">
        <v>1</v>
      </c>
      <c r="O15" s="14"/>
      <c r="P15" s="14"/>
      <c r="Q15" s="14"/>
      <c r="R15" s="14">
        <f t="shared" si="1"/>
        <v>19</v>
      </c>
      <c r="S15" s="5"/>
      <c r="T15" s="5"/>
      <c r="U15" s="5"/>
      <c r="V15" s="5"/>
      <c r="W15" s="5"/>
      <c r="X15" s="5"/>
      <c r="Y15" s="5"/>
      <c r="Z15" s="5"/>
      <c r="AA15" s="5"/>
      <c r="AB15" s="5" t="s">
        <v>501</v>
      </c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8"/>
      <c r="AY15" s="55">
        <v>1</v>
      </c>
      <c r="AZ15" s="53"/>
      <c r="BA15" s="54"/>
    </row>
    <row r="16" spans="1:279" s="18" customFormat="1" ht="24.95" customHeight="1" x14ac:dyDescent="0.25">
      <c r="A16" s="6" t="s">
        <v>53</v>
      </c>
      <c r="B16" s="6" t="s">
        <v>54</v>
      </c>
      <c r="C16" s="7" t="s">
        <v>55</v>
      </c>
      <c r="D16" s="7" t="s">
        <v>56</v>
      </c>
      <c r="E16" s="8">
        <v>8</v>
      </c>
      <c r="F16" s="8"/>
      <c r="G16" s="8"/>
      <c r="H16" s="1"/>
      <c r="I16" s="1"/>
      <c r="J16" s="1">
        <v>1</v>
      </c>
      <c r="K16" s="1">
        <f t="shared" si="0"/>
        <v>9</v>
      </c>
      <c r="L16" s="14">
        <v>18</v>
      </c>
      <c r="M16" s="14">
        <v>4</v>
      </c>
      <c r="N16" s="14">
        <v>1</v>
      </c>
      <c r="O16" s="14"/>
      <c r="P16" s="14"/>
      <c r="Q16" s="14">
        <v>1</v>
      </c>
      <c r="R16" s="14">
        <f t="shared" si="1"/>
        <v>19</v>
      </c>
      <c r="S16" s="5"/>
      <c r="T16" s="5"/>
      <c r="U16" s="5"/>
      <c r="V16" s="5" t="s">
        <v>501</v>
      </c>
      <c r="W16" s="5"/>
      <c r="X16" s="5"/>
      <c r="Y16" s="5"/>
      <c r="Z16" s="5"/>
      <c r="AA16" s="5"/>
      <c r="AB16" s="5"/>
      <c r="AC16" s="5"/>
      <c r="AD16" s="5"/>
      <c r="AE16" s="5" t="s">
        <v>501</v>
      </c>
      <c r="AF16" s="5"/>
      <c r="AG16" s="5"/>
      <c r="AH16" s="5"/>
      <c r="AI16" s="5" t="s">
        <v>529</v>
      </c>
      <c r="AJ16" s="5"/>
      <c r="AK16" s="5"/>
      <c r="AL16" s="5"/>
      <c r="AM16" s="5"/>
      <c r="AN16" s="5"/>
      <c r="AO16" s="5"/>
      <c r="AP16" s="5" t="s">
        <v>533</v>
      </c>
      <c r="AQ16" s="5"/>
      <c r="AR16" s="5" t="s">
        <v>535</v>
      </c>
      <c r="AS16" s="5"/>
      <c r="AT16" s="5"/>
      <c r="AU16" s="5"/>
      <c r="AV16" s="5"/>
      <c r="AW16" s="5"/>
      <c r="AX16" s="28"/>
      <c r="AY16" s="55">
        <v>2.5</v>
      </c>
      <c r="AZ16" s="53"/>
      <c r="BA16" s="54"/>
    </row>
    <row r="17" spans="1:53" s="18" customFormat="1" ht="24.95" customHeight="1" x14ac:dyDescent="0.25">
      <c r="A17" s="6" t="s">
        <v>57</v>
      </c>
      <c r="B17" s="6" t="s">
        <v>58</v>
      </c>
      <c r="C17" s="7" t="s">
        <v>59</v>
      </c>
      <c r="D17" s="7" t="s">
        <v>57</v>
      </c>
      <c r="E17" s="9">
        <v>8</v>
      </c>
      <c r="F17" s="9"/>
      <c r="G17" s="9"/>
      <c r="H17" s="1">
        <v>1</v>
      </c>
      <c r="I17" s="1"/>
      <c r="J17" s="1"/>
      <c r="K17" s="1">
        <f t="shared" si="0"/>
        <v>9</v>
      </c>
      <c r="L17" s="14">
        <v>9</v>
      </c>
      <c r="M17" s="14">
        <v>7</v>
      </c>
      <c r="N17" s="14"/>
      <c r="O17" s="14"/>
      <c r="P17" s="14"/>
      <c r="Q17" s="14">
        <v>1</v>
      </c>
      <c r="R17" s="14">
        <f t="shared" si="1"/>
        <v>9</v>
      </c>
      <c r="S17" s="5"/>
      <c r="T17" s="5"/>
      <c r="U17" s="5"/>
      <c r="W17" s="5"/>
      <c r="X17" s="5"/>
      <c r="Y17" s="5"/>
      <c r="Z17" s="5"/>
      <c r="AA17" s="5"/>
      <c r="AB17" s="5">
        <v>5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>
        <v>6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28"/>
      <c r="AY17" s="55">
        <v>1</v>
      </c>
      <c r="AZ17" s="53"/>
      <c r="BA17" s="54"/>
    </row>
    <row r="18" spans="1:53" s="18" customFormat="1" ht="24.95" customHeight="1" x14ac:dyDescent="0.25">
      <c r="A18" s="6" t="s">
        <v>64</v>
      </c>
      <c r="B18" s="6" t="s">
        <v>65</v>
      </c>
      <c r="C18" s="7" t="s">
        <v>66</v>
      </c>
      <c r="D18" s="7" t="s">
        <v>67</v>
      </c>
      <c r="E18" s="8">
        <v>2</v>
      </c>
      <c r="F18" s="8"/>
      <c r="G18" s="8">
        <v>1</v>
      </c>
      <c r="H18" s="1"/>
      <c r="I18" s="1"/>
      <c r="J18" s="1"/>
      <c r="K18" s="1">
        <f t="shared" si="0"/>
        <v>3</v>
      </c>
      <c r="L18" s="14">
        <v>9</v>
      </c>
      <c r="M18" s="16">
        <v>4</v>
      </c>
      <c r="N18" s="14"/>
      <c r="O18" s="14"/>
      <c r="P18" s="14"/>
      <c r="Q18" s="14"/>
      <c r="R18" s="14">
        <f t="shared" si="1"/>
        <v>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>
        <v>1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28"/>
      <c r="AY18" s="55">
        <v>0.5</v>
      </c>
      <c r="AZ18" s="53"/>
      <c r="BA18" s="54"/>
    </row>
    <row r="19" spans="1:53" s="18" customFormat="1" ht="24.95" customHeight="1" x14ac:dyDescent="0.25">
      <c r="A19" s="6" t="s">
        <v>68</v>
      </c>
      <c r="B19" s="6" t="s">
        <v>69</v>
      </c>
      <c r="C19" s="7" t="s">
        <v>70</v>
      </c>
      <c r="D19" s="7" t="s">
        <v>68</v>
      </c>
      <c r="E19" s="8">
        <v>11</v>
      </c>
      <c r="F19" s="8">
        <v>1</v>
      </c>
      <c r="G19" s="8"/>
      <c r="H19" s="1">
        <v>1</v>
      </c>
      <c r="I19" s="1"/>
      <c r="J19" s="1"/>
      <c r="K19" s="1">
        <f t="shared" si="0"/>
        <v>13</v>
      </c>
      <c r="L19" s="14">
        <v>31</v>
      </c>
      <c r="M19" s="14">
        <v>12</v>
      </c>
      <c r="N19" s="14">
        <v>1</v>
      </c>
      <c r="O19" s="14">
        <v>1</v>
      </c>
      <c r="P19" s="14"/>
      <c r="Q19" s="14"/>
      <c r="R19" s="14">
        <f t="shared" si="1"/>
        <v>32</v>
      </c>
      <c r="S19" s="5"/>
      <c r="T19" s="5"/>
      <c r="U19" s="5"/>
      <c r="V19" s="5"/>
      <c r="W19" s="5"/>
      <c r="X19" s="5"/>
      <c r="Y19" s="5"/>
      <c r="Z19" s="5"/>
      <c r="AA19" s="5"/>
      <c r="AB19" s="64"/>
      <c r="AD19" s="5"/>
      <c r="AE19" s="5">
        <v>3</v>
      </c>
      <c r="AF19" s="5"/>
      <c r="AG19" s="5"/>
      <c r="AH19" s="5"/>
      <c r="AI19" s="5" t="s">
        <v>501</v>
      </c>
      <c r="AJ19" s="5"/>
      <c r="AK19" s="5">
        <v>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28"/>
      <c r="AY19" s="55" t="s">
        <v>490</v>
      </c>
      <c r="AZ19" s="53"/>
      <c r="BA19" s="54"/>
    </row>
    <row r="20" spans="1:53" s="18" customFormat="1" ht="24.95" customHeight="1" x14ac:dyDescent="0.25">
      <c r="A20" s="6" t="s">
        <v>71</v>
      </c>
      <c r="B20" s="6" t="s">
        <v>72</v>
      </c>
      <c r="C20" s="7" t="s">
        <v>73</v>
      </c>
      <c r="D20" s="7" t="s">
        <v>74</v>
      </c>
      <c r="E20" s="8">
        <v>3</v>
      </c>
      <c r="F20" s="8"/>
      <c r="G20" s="8"/>
      <c r="H20" s="1"/>
      <c r="I20" s="1"/>
      <c r="J20" s="1"/>
      <c r="K20" s="1">
        <f t="shared" si="0"/>
        <v>3</v>
      </c>
      <c r="L20" s="14">
        <v>10</v>
      </c>
      <c r="M20" s="14">
        <v>2</v>
      </c>
      <c r="N20" s="14"/>
      <c r="O20" s="14"/>
      <c r="P20" s="14"/>
      <c r="Q20" s="14"/>
      <c r="R20" s="14">
        <f t="shared" si="1"/>
        <v>10</v>
      </c>
      <c r="S20" s="5"/>
      <c r="T20" s="5">
        <v>2</v>
      </c>
      <c r="U20" s="5"/>
      <c r="V20" s="5">
        <v>2</v>
      </c>
      <c r="W20" s="5"/>
      <c r="X20" s="5"/>
      <c r="Y20" s="5"/>
      <c r="Z20" s="5">
        <v>2</v>
      </c>
      <c r="AA20" s="5"/>
      <c r="AB20" s="5">
        <v>12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28"/>
      <c r="AY20" s="55">
        <v>2.5</v>
      </c>
      <c r="AZ20" s="53"/>
      <c r="BA20" s="54"/>
    </row>
    <row r="21" spans="1:53" s="18" customFormat="1" ht="24.95" customHeight="1" x14ac:dyDescent="0.25">
      <c r="A21" s="6" t="s">
        <v>75</v>
      </c>
      <c r="B21" s="6" t="s">
        <v>76</v>
      </c>
      <c r="C21" s="7" t="s">
        <v>77</v>
      </c>
      <c r="D21" s="7" t="s">
        <v>75</v>
      </c>
      <c r="E21" s="8">
        <v>6</v>
      </c>
      <c r="F21" s="8"/>
      <c r="G21" s="8"/>
      <c r="H21" s="1">
        <v>1</v>
      </c>
      <c r="I21" s="1"/>
      <c r="J21" s="1"/>
      <c r="K21" s="1">
        <f t="shared" si="0"/>
        <v>7</v>
      </c>
      <c r="L21" s="14">
        <v>13</v>
      </c>
      <c r="M21" s="14">
        <v>5</v>
      </c>
      <c r="N21" s="14"/>
      <c r="O21" s="14"/>
      <c r="P21" s="14"/>
      <c r="Q21" s="14"/>
      <c r="R21" s="14">
        <f t="shared" si="1"/>
        <v>13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 t="s">
        <v>501</v>
      </c>
      <c r="AF21" s="5"/>
      <c r="AG21" s="5" t="s">
        <v>527</v>
      </c>
      <c r="AH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 t="s">
        <v>489</v>
      </c>
      <c r="AX21" s="28"/>
      <c r="AY21" s="55">
        <v>3</v>
      </c>
      <c r="AZ21" s="53"/>
      <c r="BA21" s="54"/>
    </row>
    <row r="22" spans="1:53" s="18" customFormat="1" ht="24.95" customHeight="1" x14ac:dyDescent="0.25">
      <c r="A22" s="6" t="s">
        <v>78</v>
      </c>
      <c r="B22" s="6" t="s">
        <v>79</v>
      </c>
      <c r="C22" s="7" t="s">
        <v>80</v>
      </c>
      <c r="D22" s="7" t="s">
        <v>78</v>
      </c>
      <c r="E22" s="8">
        <v>6</v>
      </c>
      <c r="F22" s="8"/>
      <c r="G22" s="8">
        <v>1</v>
      </c>
      <c r="H22" s="1"/>
      <c r="I22" s="1"/>
      <c r="J22" s="1"/>
      <c r="K22" s="1">
        <f t="shared" si="0"/>
        <v>7</v>
      </c>
      <c r="L22" s="14">
        <v>18</v>
      </c>
      <c r="M22" s="14">
        <v>5</v>
      </c>
      <c r="N22" s="14">
        <v>1</v>
      </c>
      <c r="O22" s="14"/>
      <c r="P22" s="14"/>
      <c r="Q22" s="14">
        <v>1</v>
      </c>
      <c r="R22" s="14">
        <f t="shared" si="1"/>
        <v>19</v>
      </c>
      <c r="S22" s="5"/>
      <c r="T22" s="5"/>
      <c r="U22" s="5"/>
      <c r="V22" s="5"/>
      <c r="W22" s="5"/>
      <c r="X22" s="5"/>
      <c r="Y22" s="5"/>
      <c r="Z22" s="5"/>
      <c r="AA22" s="5"/>
      <c r="AB22" s="5" t="s">
        <v>519</v>
      </c>
      <c r="AC22" s="5"/>
      <c r="AD22" s="5"/>
      <c r="AE22" s="5">
        <v>6</v>
      </c>
      <c r="AF22" s="5"/>
      <c r="AG22" s="5" t="s">
        <v>499</v>
      </c>
      <c r="AH22" s="5"/>
      <c r="AI22" s="5" t="s">
        <v>530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28"/>
      <c r="AY22" s="55">
        <v>4</v>
      </c>
      <c r="AZ22" s="55"/>
      <c r="BA22" s="56"/>
    </row>
    <row r="23" spans="1:53" s="18" customFormat="1" ht="24.95" customHeight="1" x14ac:dyDescent="0.25">
      <c r="A23" s="6" t="s">
        <v>81</v>
      </c>
      <c r="B23" s="6" t="s">
        <v>82</v>
      </c>
      <c r="C23" s="7" t="s">
        <v>83</v>
      </c>
      <c r="D23" s="7" t="s">
        <v>84</v>
      </c>
      <c r="E23" s="8">
        <v>4</v>
      </c>
      <c r="F23" s="8"/>
      <c r="G23" s="8"/>
      <c r="H23" s="1"/>
      <c r="I23" s="1"/>
      <c r="J23" s="1"/>
      <c r="K23" s="1">
        <f t="shared" si="0"/>
        <v>4</v>
      </c>
      <c r="L23" s="16">
        <v>6</v>
      </c>
      <c r="M23" s="16">
        <v>3</v>
      </c>
      <c r="N23" s="14"/>
      <c r="O23" s="14"/>
      <c r="P23" s="14">
        <v>1</v>
      </c>
      <c r="Q23" s="14"/>
      <c r="R23" s="16">
        <v>7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28"/>
      <c r="AY23" s="55">
        <v>2.5</v>
      </c>
      <c r="AZ23" s="53"/>
      <c r="BA23" s="54"/>
    </row>
    <row r="24" spans="1:53" s="18" customFormat="1" ht="24.95" customHeight="1" x14ac:dyDescent="0.25">
      <c r="A24" s="6" t="s">
        <v>85</v>
      </c>
      <c r="B24" s="6" t="s">
        <v>86</v>
      </c>
      <c r="C24" s="7" t="s">
        <v>87</v>
      </c>
      <c r="D24" s="7" t="s">
        <v>88</v>
      </c>
      <c r="E24" s="9">
        <v>5</v>
      </c>
      <c r="F24" s="9"/>
      <c r="G24" s="9"/>
      <c r="H24" s="1"/>
      <c r="I24" s="1"/>
      <c r="J24" s="1"/>
      <c r="K24" s="1">
        <f t="shared" si="0"/>
        <v>5</v>
      </c>
      <c r="L24" s="14">
        <v>10</v>
      </c>
      <c r="M24" s="14">
        <v>6</v>
      </c>
      <c r="N24" s="14"/>
      <c r="O24" s="14"/>
      <c r="P24" s="14"/>
      <c r="Q24" s="14"/>
      <c r="R24" s="14">
        <f t="shared" ref="R24:R35" si="2">L24+N24+P24</f>
        <v>10</v>
      </c>
      <c r="S24" s="5"/>
      <c r="T24" s="5"/>
      <c r="U24" s="5"/>
      <c r="V24" s="5" t="s">
        <v>496</v>
      </c>
      <c r="W24" s="5"/>
      <c r="X24" s="5"/>
      <c r="Y24" s="5"/>
      <c r="Z24" s="5"/>
      <c r="AA24" s="5"/>
      <c r="AB24" s="5"/>
      <c r="AC24" s="5"/>
      <c r="AD24" s="5"/>
      <c r="AE24" s="5">
        <v>3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 t="s">
        <v>489</v>
      </c>
      <c r="AS24" s="5"/>
      <c r="AT24" s="5"/>
      <c r="AU24" s="5"/>
      <c r="AV24" s="5"/>
      <c r="AW24" s="5"/>
      <c r="AX24" s="28"/>
      <c r="AY24" s="55">
        <v>1.5</v>
      </c>
      <c r="AZ24" s="53"/>
      <c r="BA24" s="54"/>
    </row>
    <row r="25" spans="1:53" s="18" customFormat="1" ht="24.95" customHeight="1" x14ac:dyDescent="0.25">
      <c r="A25" s="6" t="s">
        <v>89</v>
      </c>
      <c r="B25" s="6" t="s">
        <v>90</v>
      </c>
      <c r="C25" s="7" t="s">
        <v>91</v>
      </c>
      <c r="D25" s="7" t="s">
        <v>92</v>
      </c>
      <c r="E25" s="9">
        <v>6</v>
      </c>
      <c r="F25" s="9"/>
      <c r="G25" s="9"/>
      <c r="H25" s="1"/>
      <c r="I25" s="1"/>
      <c r="J25" s="1"/>
      <c r="K25" s="1">
        <f t="shared" si="0"/>
        <v>6</v>
      </c>
      <c r="L25" s="14">
        <v>11</v>
      </c>
      <c r="M25" s="14">
        <v>3</v>
      </c>
      <c r="N25" s="14"/>
      <c r="O25" s="14"/>
      <c r="P25" s="14"/>
      <c r="Q25" s="14"/>
      <c r="R25" s="14">
        <f t="shared" si="2"/>
        <v>11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v>9</v>
      </c>
      <c r="AF25" s="5"/>
      <c r="AG25" s="5">
        <v>6</v>
      </c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"/>
      <c r="AT25" s="5" t="s">
        <v>489</v>
      </c>
      <c r="AU25" s="5"/>
      <c r="AV25" s="5"/>
      <c r="AW25" s="5"/>
      <c r="AX25" s="28"/>
      <c r="AY25" s="55">
        <v>1</v>
      </c>
      <c r="AZ25" s="53"/>
      <c r="BA25" s="54"/>
    </row>
    <row r="26" spans="1:53" s="18" customFormat="1" ht="24.95" customHeight="1" x14ac:dyDescent="0.25">
      <c r="A26" s="6" t="s">
        <v>93</v>
      </c>
      <c r="B26" s="6" t="s">
        <v>94</v>
      </c>
      <c r="C26" s="7" t="s">
        <v>95</v>
      </c>
      <c r="D26" s="7" t="s">
        <v>96</v>
      </c>
      <c r="E26" s="9">
        <v>2</v>
      </c>
      <c r="F26" s="9"/>
      <c r="G26" s="9"/>
      <c r="H26" s="1"/>
      <c r="I26" s="1"/>
      <c r="J26" s="1"/>
      <c r="K26" s="1">
        <f t="shared" si="0"/>
        <v>2</v>
      </c>
      <c r="L26" s="14">
        <v>3</v>
      </c>
      <c r="M26" s="14">
        <v>1</v>
      </c>
      <c r="N26" s="14"/>
      <c r="O26" s="14"/>
      <c r="P26" s="14"/>
      <c r="Q26" s="14"/>
      <c r="R26" s="14">
        <f t="shared" si="2"/>
        <v>3</v>
      </c>
      <c r="S26" s="5"/>
      <c r="T26" s="5" t="s">
        <v>481</v>
      </c>
      <c r="U26" s="5"/>
      <c r="V26" s="5">
        <v>2</v>
      </c>
      <c r="W26" s="5"/>
      <c r="X26" s="5">
        <v>2</v>
      </c>
      <c r="Y26" s="5"/>
      <c r="Z26" s="5">
        <v>2</v>
      </c>
      <c r="AA26" s="5"/>
      <c r="AB26" s="5"/>
      <c r="AC26" s="5"/>
      <c r="AD26" s="5"/>
      <c r="AE26" s="5"/>
      <c r="AF26" s="5"/>
      <c r="AG26" s="5">
        <v>2</v>
      </c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28"/>
      <c r="AY26" s="55">
        <v>3</v>
      </c>
      <c r="AZ26" s="53"/>
      <c r="BA26" s="54"/>
    </row>
    <row r="27" spans="1:53" s="18" customFormat="1" ht="24.95" customHeight="1" x14ac:dyDescent="0.25">
      <c r="A27" s="6" t="s">
        <v>97</v>
      </c>
      <c r="B27" s="6" t="s">
        <v>98</v>
      </c>
      <c r="C27" s="7" t="s">
        <v>99</v>
      </c>
      <c r="D27" s="7" t="s">
        <v>100</v>
      </c>
      <c r="E27" s="9">
        <v>6</v>
      </c>
      <c r="F27" s="9"/>
      <c r="G27" s="9"/>
      <c r="H27" s="1">
        <v>1</v>
      </c>
      <c r="I27" s="1">
        <v>1</v>
      </c>
      <c r="J27" s="1"/>
      <c r="K27" s="1">
        <f t="shared" si="0"/>
        <v>8</v>
      </c>
      <c r="L27" s="14">
        <v>14</v>
      </c>
      <c r="M27" s="14">
        <v>9</v>
      </c>
      <c r="N27" s="14"/>
      <c r="O27" s="14">
        <v>1</v>
      </c>
      <c r="P27" s="14"/>
      <c r="Q27" s="14"/>
      <c r="R27" s="14">
        <f t="shared" si="2"/>
        <v>14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v>3</v>
      </c>
      <c r="AF27" s="5"/>
      <c r="AG27" s="5">
        <v>2</v>
      </c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28"/>
      <c r="AY27" s="55">
        <v>11</v>
      </c>
      <c r="AZ27" s="55"/>
      <c r="BA27" s="56"/>
    </row>
    <row r="28" spans="1:53" s="18" customFormat="1" ht="24.95" customHeight="1" x14ac:dyDescent="0.25">
      <c r="A28" s="6" t="s">
        <v>103</v>
      </c>
      <c r="B28" s="6" t="s">
        <v>104</v>
      </c>
      <c r="C28" s="7" t="s">
        <v>105</v>
      </c>
      <c r="D28" s="7" t="s">
        <v>106</v>
      </c>
      <c r="E28" s="9">
        <v>5</v>
      </c>
      <c r="F28" s="9"/>
      <c r="G28" s="9"/>
      <c r="H28" s="1"/>
      <c r="I28" s="1"/>
      <c r="J28" s="1"/>
      <c r="K28" s="1">
        <f t="shared" si="0"/>
        <v>5</v>
      </c>
      <c r="L28" s="14">
        <v>10</v>
      </c>
      <c r="M28" s="14">
        <v>8</v>
      </c>
      <c r="N28" s="14"/>
      <c r="O28" s="14"/>
      <c r="P28" s="14"/>
      <c r="Q28" s="14"/>
      <c r="R28" s="14">
        <f t="shared" si="2"/>
        <v>10</v>
      </c>
      <c r="S28" s="5"/>
      <c r="T28" s="30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28"/>
      <c r="AY28" s="55">
        <v>7</v>
      </c>
      <c r="AZ28" s="53"/>
      <c r="BA28" s="54"/>
    </row>
    <row r="29" spans="1:53" s="18" customFormat="1" ht="24.95" customHeight="1" x14ac:dyDescent="0.25">
      <c r="A29" s="6" t="s">
        <v>109</v>
      </c>
      <c r="B29" s="6" t="s">
        <v>110</v>
      </c>
      <c r="C29" s="7" t="s">
        <v>111</v>
      </c>
      <c r="D29" s="7" t="s">
        <v>112</v>
      </c>
      <c r="E29" s="9">
        <v>16</v>
      </c>
      <c r="F29" s="9"/>
      <c r="G29" s="9"/>
      <c r="H29" s="1"/>
      <c r="I29" s="1"/>
      <c r="J29" s="1"/>
      <c r="K29" s="1">
        <f t="shared" si="0"/>
        <v>16</v>
      </c>
      <c r="L29" s="14">
        <v>35</v>
      </c>
      <c r="M29" s="14">
        <v>8</v>
      </c>
      <c r="N29" s="14"/>
      <c r="O29" s="14"/>
      <c r="P29" s="14"/>
      <c r="Q29" s="14"/>
      <c r="R29" s="14">
        <f t="shared" si="2"/>
        <v>35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28"/>
      <c r="AY29" s="55" t="s">
        <v>546</v>
      </c>
      <c r="AZ29" s="53"/>
      <c r="BA29" s="54"/>
    </row>
    <row r="30" spans="1:53" s="18" customFormat="1" ht="24.95" customHeight="1" x14ac:dyDescent="0.25">
      <c r="A30" s="6" t="s">
        <v>113</v>
      </c>
      <c r="B30" s="6" t="s">
        <v>114</v>
      </c>
      <c r="C30" s="7" t="s">
        <v>115</v>
      </c>
      <c r="D30" s="7" t="s">
        <v>113</v>
      </c>
      <c r="E30" s="9">
        <v>7</v>
      </c>
      <c r="F30" s="9"/>
      <c r="G30" s="9"/>
      <c r="H30" s="1">
        <v>1</v>
      </c>
      <c r="I30" s="1"/>
      <c r="J30" s="1"/>
      <c r="K30" s="1">
        <f t="shared" si="0"/>
        <v>8</v>
      </c>
      <c r="L30" s="14">
        <v>6</v>
      </c>
      <c r="M30" s="14">
        <v>9</v>
      </c>
      <c r="N30" s="14"/>
      <c r="O30" s="14"/>
      <c r="P30" s="14"/>
      <c r="Q30" s="14">
        <v>1</v>
      </c>
      <c r="R30" s="14">
        <f t="shared" si="2"/>
        <v>6</v>
      </c>
      <c r="S30" s="5"/>
      <c r="T30" s="5"/>
      <c r="U30" s="5"/>
      <c r="V30" s="5"/>
      <c r="W30" s="5"/>
      <c r="X30" s="5"/>
      <c r="Y30" s="5"/>
      <c r="Z30" s="5"/>
      <c r="AA30" s="5"/>
      <c r="AB30" s="64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28"/>
      <c r="AY30" s="62">
        <v>1</v>
      </c>
      <c r="AZ30" s="57"/>
      <c r="BA30" s="58"/>
    </row>
    <row r="31" spans="1:53" s="18" customFormat="1" ht="24.95" customHeight="1" x14ac:dyDescent="0.25">
      <c r="A31" s="6" t="s">
        <v>116</v>
      </c>
      <c r="B31" s="6" t="s">
        <v>117</v>
      </c>
      <c r="C31" s="7" t="s">
        <v>118</v>
      </c>
      <c r="D31" s="7" t="s">
        <v>119</v>
      </c>
      <c r="E31" s="9">
        <v>7</v>
      </c>
      <c r="F31" s="9"/>
      <c r="G31" s="9"/>
      <c r="H31" s="1"/>
      <c r="I31" s="1"/>
      <c r="J31" s="1"/>
      <c r="K31" s="1">
        <f t="shared" si="0"/>
        <v>7</v>
      </c>
      <c r="L31" s="14">
        <v>24</v>
      </c>
      <c r="M31" s="14">
        <v>7</v>
      </c>
      <c r="N31" s="14"/>
      <c r="O31" s="14"/>
      <c r="P31" s="14"/>
      <c r="Q31" s="14">
        <v>1</v>
      </c>
      <c r="R31" s="14">
        <f t="shared" si="2"/>
        <v>24</v>
      </c>
      <c r="S31" s="5"/>
      <c r="T31" s="5"/>
      <c r="U31" s="5"/>
      <c r="V31" s="5"/>
      <c r="W31" s="5"/>
      <c r="X31" s="5" t="s">
        <v>502</v>
      </c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>
        <v>8</v>
      </c>
      <c r="AL31" s="5"/>
      <c r="AM31" s="5"/>
      <c r="AN31" s="5"/>
      <c r="AO31" s="5"/>
      <c r="AP31" s="5"/>
      <c r="AQ31" s="5"/>
      <c r="AR31" s="5"/>
      <c r="AS31" s="5" t="s">
        <v>489</v>
      </c>
      <c r="AT31" s="5"/>
      <c r="AU31" s="5"/>
      <c r="AV31" s="5" t="s">
        <v>489</v>
      </c>
      <c r="AW31" s="5"/>
      <c r="AX31" s="28"/>
      <c r="AY31" s="55">
        <v>5</v>
      </c>
      <c r="AZ31" s="55">
        <v>1</v>
      </c>
      <c r="BA31" s="56"/>
    </row>
    <row r="32" spans="1:53" s="18" customFormat="1" ht="24.95" customHeight="1" x14ac:dyDescent="0.25">
      <c r="A32" s="6" t="s">
        <v>120</v>
      </c>
      <c r="B32" s="6" t="s">
        <v>121</v>
      </c>
      <c r="C32" s="7" t="s">
        <v>122</v>
      </c>
      <c r="D32" s="7" t="s">
        <v>123</v>
      </c>
      <c r="E32" s="9">
        <v>12</v>
      </c>
      <c r="F32" s="9"/>
      <c r="G32" s="9"/>
      <c r="H32" s="1"/>
      <c r="I32" s="1"/>
      <c r="J32" s="1"/>
      <c r="K32" s="1">
        <f t="shared" si="0"/>
        <v>12</v>
      </c>
      <c r="L32" s="14">
        <v>27</v>
      </c>
      <c r="M32" s="14">
        <v>7</v>
      </c>
      <c r="N32" s="14"/>
      <c r="O32" s="14"/>
      <c r="P32" s="14"/>
      <c r="Q32" s="14"/>
      <c r="R32" s="14">
        <f t="shared" si="2"/>
        <v>27</v>
      </c>
      <c r="S32" s="5"/>
      <c r="T32" s="5" t="s">
        <v>497</v>
      </c>
      <c r="U32" s="5"/>
      <c r="V32" s="5"/>
      <c r="W32" s="5"/>
      <c r="X32" s="5"/>
      <c r="Y32" s="5"/>
      <c r="Z32" s="5"/>
      <c r="AA32" s="5"/>
      <c r="AB32" s="5">
        <v>6</v>
      </c>
      <c r="AC32" s="5"/>
      <c r="AD32" s="5"/>
      <c r="AE32" s="5"/>
      <c r="AF32" s="5"/>
      <c r="AG32" s="5"/>
      <c r="AH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28" t="s">
        <v>537</v>
      </c>
      <c r="AY32" s="63">
        <v>3</v>
      </c>
      <c r="AZ32" s="64"/>
      <c r="BA32" s="69"/>
    </row>
    <row r="33" spans="1:53" s="18" customFormat="1" ht="24.95" customHeight="1" x14ac:dyDescent="0.25">
      <c r="A33" s="6" t="s">
        <v>124</v>
      </c>
      <c r="B33" s="6" t="s">
        <v>125</v>
      </c>
      <c r="C33" s="7" t="s">
        <v>126</v>
      </c>
      <c r="D33" s="7" t="s">
        <v>127</v>
      </c>
      <c r="E33" s="9">
        <v>17</v>
      </c>
      <c r="F33" s="9"/>
      <c r="G33" s="9"/>
      <c r="H33" s="1">
        <v>1</v>
      </c>
      <c r="I33" s="1"/>
      <c r="J33" s="1"/>
      <c r="K33" s="1">
        <f t="shared" si="0"/>
        <v>18</v>
      </c>
      <c r="L33" s="14">
        <v>39</v>
      </c>
      <c r="M33" s="14">
        <v>13</v>
      </c>
      <c r="N33" s="14"/>
      <c r="O33" s="14"/>
      <c r="P33" s="14"/>
      <c r="Q33" s="14"/>
      <c r="R33" s="14">
        <f t="shared" si="2"/>
        <v>39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 t="s">
        <v>496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28"/>
      <c r="AY33" s="55">
        <v>11</v>
      </c>
      <c r="AZ33" s="53"/>
      <c r="BA33" s="54"/>
    </row>
    <row r="34" spans="1:53" s="18" customFormat="1" ht="24.95" customHeight="1" x14ac:dyDescent="0.25">
      <c r="A34" s="6" t="s">
        <v>128</v>
      </c>
      <c r="B34" s="6" t="s">
        <v>129</v>
      </c>
      <c r="C34" s="7" t="s">
        <v>130</v>
      </c>
      <c r="D34" s="7" t="s">
        <v>128</v>
      </c>
      <c r="E34" s="9">
        <v>6</v>
      </c>
      <c r="F34" s="9"/>
      <c r="G34" s="9"/>
      <c r="H34" s="1"/>
      <c r="I34" s="1"/>
      <c r="J34" s="1"/>
      <c r="K34" s="1">
        <f t="shared" si="0"/>
        <v>6</v>
      </c>
      <c r="L34" s="14">
        <v>6</v>
      </c>
      <c r="M34" s="14">
        <v>5</v>
      </c>
      <c r="N34" s="14"/>
      <c r="O34" s="14"/>
      <c r="P34" s="14"/>
      <c r="Q34" s="14"/>
      <c r="R34" s="14">
        <f t="shared" si="2"/>
        <v>6</v>
      </c>
      <c r="S34" s="5"/>
      <c r="T34" s="5"/>
      <c r="U34" s="5"/>
      <c r="V34" s="5"/>
      <c r="W34" s="5"/>
      <c r="X34" s="5"/>
      <c r="Y34" s="5"/>
      <c r="Z34" s="5"/>
      <c r="AA34" s="5"/>
      <c r="AB34" s="5">
        <v>8</v>
      </c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28"/>
      <c r="AY34" s="55">
        <v>0.5</v>
      </c>
      <c r="AZ34" s="53"/>
      <c r="BA34" s="54"/>
    </row>
    <row r="35" spans="1:53" s="18" customFormat="1" ht="24.95" customHeight="1" x14ac:dyDescent="0.25">
      <c r="A35" s="6" t="s">
        <v>131</v>
      </c>
      <c r="B35" s="6" t="s">
        <v>132</v>
      </c>
      <c r="C35" s="7" t="s">
        <v>133</v>
      </c>
      <c r="D35" s="7" t="s">
        <v>134</v>
      </c>
      <c r="E35" s="9">
        <v>8</v>
      </c>
      <c r="F35" s="9"/>
      <c r="G35" s="9"/>
      <c r="H35" s="1"/>
      <c r="I35" s="1"/>
      <c r="J35" s="1"/>
      <c r="K35" s="1">
        <f t="shared" si="0"/>
        <v>8</v>
      </c>
      <c r="L35" s="14">
        <v>9</v>
      </c>
      <c r="M35" s="14">
        <v>7</v>
      </c>
      <c r="N35" s="14"/>
      <c r="O35" s="14"/>
      <c r="P35" s="14"/>
      <c r="Q35" s="14"/>
      <c r="R35" s="14">
        <f t="shared" si="2"/>
        <v>9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 t="s">
        <v>496</v>
      </c>
      <c r="AF35" s="5"/>
      <c r="AG35" s="5">
        <v>4</v>
      </c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28"/>
      <c r="AY35" s="55" t="s">
        <v>492</v>
      </c>
      <c r="AZ35" s="55"/>
      <c r="BA35" s="56"/>
    </row>
    <row r="36" spans="1:53" s="18" customFormat="1" ht="24.95" customHeight="1" x14ac:dyDescent="0.25">
      <c r="A36" s="6" t="s">
        <v>131</v>
      </c>
      <c r="B36" s="6" t="s">
        <v>440</v>
      </c>
      <c r="C36" s="7" t="s">
        <v>441</v>
      </c>
      <c r="D36" s="7" t="s">
        <v>442</v>
      </c>
      <c r="E36" s="9"/>
      <c r="F36" s="9"/>
      <c r="G36" s="9"/>
      <c r="H36" s="1"/>
      <c r="I36" s="1"/>
      <c r="J36" s="1"/>
      <c r="K36" s="1"/>
      <c r="L36" s="14"/>
      <c r="M36" s="14"/>
      <c r="N36" s="14"/>
      <c r="O36" s="14"/>
      <c r="P36" s="14"/>
      <c r="Q36" s="14"/>
      <c r="R36" s="14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28"/>
      <c r="AY36" s="55">
        <v>0</v>
      </c>
      <c r="AZ36" s="53"/>
      <c r="BA36" s="54"/>
    </row>
    <row r="37" spans="1:53" s="18" customFormat="1" ht="24.95" customHeight="1" x14ac:dyDescent="0.25">
      <c r="A37" s="6" t="s">
        <v>135</v>
      </c>
      <c r="B37" s="6" t="s">
        <v>136</v>
      </c>
      <c r="C37" s="7" t="s">
        <v>137</v>
      </c>
      <c r="D37" s="7" t="s">
        <v>138</v>
      </c>
      <c r="E37" s="9">
        <v>1</v>
      </c>
      <c r="F37" s="9"/>
      <c r="G37" s="9"/>
      <c r="H37" s="1"/>
      <c r="I37" s="1"/>
      <c r="J37" s="1"/>
      <c r="K37" s="1">
        <f>E37+F37+G37+H37+I37+J37</f>
        <v>1</v>
      </c>
      <c r="L37" s="14">
        <v>3</v>
      </c>
      <c r="M37" s="14">
        <v>0</v>
      </c>
      <c r="N37" s="14"/>
      <c r="O37" s="14"/>
      <c r="P37" s="14"/>
      <c r="Q37" s="14"/>
      <c r="R37" s="14">
        <f>L37+N37+P37</f>
        <v>3</v>
      </c>
      <c r="S37" s="5"/>
      <c r="T37" s="5"/>
      <c r="U37" s="5"/>
      <c r="V37" s="5"/>
      <c r="W37" s="5"/>
      <c r="Y37" s="5"/>
      <c r="Z37" s="5"/>
      <c r="AA37" s="5"/>
      <c r="AB37" s="5">
        <v>4</v>
      </c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8"/>
      <c r="AY37" s="62">
        <v>0</v>
      </c>
      <c r="AZ37" s="57"/>
      <c r="BA37" s="58"/>
    </row>
    <row r="38" spans="1:53" s="18" customFormat="1" ht="24.95" customHeight="1" x14ac:dyDescent="0.25">
      <c r="A38" s="6" t="s">
        <v>139</v>
      </c>
      <c r="B38" s="6" t="s">
        <v>140</v>
      </c>
      <c r="C38" s="7" t="s">
        <v>486</v>
      </c>
      <c r="D38" s="7" t="s">
        <v>141</v>
      </c>
      <c r="E38" s="9">
        <v>8</v>
      </c>
      <c r="F38" s="9"/>
      <c r="G38" s="9"/>
      <c r="H38" s="1"/>
      <c r="I38" s="1"/>
      <c r="J38" s="1"/>
      <c r="K38" s="1">
        <f>E38+F38+G38+H38+I38+J38</f>
        <v>8</v>
      </c>
      <c r="L38" s="14">
        <v>19</v>
      </c>
      <c r="M38" s="14">
        <v>4</v>
      </c>
      <c r="N38" s="14"/>
      <c r="O38" s="14"/>
      <c r="P38" s="14"/>
      <c r="Q38" s="14"/>
      <c r="R38" s="14">
        <f>L38+N38+P38</f>
        <v>19</v>
      </c>
      <c r="S38" s="5"/>
      <c r="T38" s="5">
        <v>12</v>
      </c>
      <c r="U38" s="5"/>
      <c r="V38" s="5" t="s">
        <v>503</v>
      </c>
      <c r="W38" s="5"/>
      <c r="X38" s="5">
        <v>6</v>
      </c>
      <c r="Y38" s="5"/>
      <c r="Z38" s="5" t="s">
        <v>515</v>
      </c>
      <c r="AA38" s="5"/>
      <c r="AB38" s="5">
        <v>6</v>
      </c>
      <c r="AC38" s="5"/>
      <c r="AD38" s="5"/>
      <c r="AE38" s="5"/>
      <c r="AF38" s="5"/>
      <c r="AG38" s="5"/>
      <c r="AH38" s="5"/>
      <c r="AI38" s="5" t="s">
        <v>531</v>
      </c>
      <c r="AJ38" s="5"/>
      <c r="AK38" s="5">
        <v>2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28"/>
      <c r="AY38" s="55">
        <v>4</v>
      </c>
      <c r="AZ38" s="53"/>
      <c r="BA38" s="54"/>
    </row>
    <row r="39" spans="1:53" s="18" customFormat="1" ht="24.95" customHeight="1" x14ac:dyDescent="0.25">
      <c r="A39" s="6" t="s">
        <v>142</v>
      </c>
      <c r="B39" s="6" t="s">
        <v>143</v>
      </c>
      <c r="C39" s="7" t="s">
        <v>144</v>
      </c>
      <c r="D39" s="7" t="s">
        <v>145</v>
      </c>
      <c r="E39" s="9">
        <v>13</v>
      </c>
      <c r="F39" s="9"/>
      <c r="G39" s="9"/>
      <c r="H39" s="1"/>
      <c r="I39" s="1"/>
      <c r="J39" s="1"/>
      <c r="K39" s="1">
        <f>E39+F39+G39+H39+I39+J39</f>
        <v>13</v>
      </c>
      <c r="L39" s="14">
        <v>28</v>
      </c>
      <c r="M39" s="14">
        <v>6</v>
      </c>
      <c r="N39" s="14"/>
      <c r="O39" s="14"/>
      <c r="P39" s="14">
        <v>1</v>
      </c>
      <c r="Q39" s="14"/>
      <c r="R39" s="14">
        <f>L39+N39+P39</f>
        <v>29</v>
      </c>
      <c r="S39" s="5"/>
      <c r="T39" s="5"/>
      <c r="U39" s="5"/>
      <c r="V39" s="5"/>
      <c r="W39" s="5" t="s">
        <v>548</v>
      </c>
      <c r="X39" s="5"/>
      <c r="Y39" s="5"/>
      <c r="Z39" s="5"/>
      <c r="AA39" s="5"/>
      <c r="AB39" s="5">
        <v>2</v>
      </c>
      <c r="AC39" s="5"/>
      <c r="AD39" s="5"/>
      <c r="AE39" s="5"/>
      <c r="AF39" s="5"/>
      <c r="AG39" s="5"/>
      <c r="AH39" s="5"/>
      <c r="AI39" s="5">
        <v>9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28"/>
      <c r="AY39" s="55">
        <v>2</v>
      </c>
      <c r="AZ39" s="53"/>
      <c r="BA39" s="54"/>
    </row>
    <row r="40" spans="1:53" s="18" customFormat="1" ht="24.95" customHeight="1" x14ac:dyDescent="0.25">
      <c r="A40" s="6" t="s">
        <v>146</v>
      </c>
      <c r="B40" s="6" t="s">
        <v>147</v>
      </c>
      <c r="C40" s="7" t="s">
        <v>148</v>
      </c>
      <c r="D40" s="7" t="s">
        <v>149</v>
      </c>
      <c r="E40" s="9">
        <v>3</v>
      </c>
      <c r="F40" s="9"/>
      <c r="G40" s="9"/>
      <c r="H40" s="1">
        <v>1</v>
      </c>
      <c r="I40" s="1"/>
      <c r="J40" s="1"/>
      <c r="K40" s="1">
        <f>E40+F40+G40+H40+I40+J40</f>
        <v>4</v>
      </c>
      <c r="L40" s="14">
        <v>5</v>
      </c>
      <c r="M40" s="14">
        <v>3</v>
      </c>
      <c r="N40" s="14"/>
      <c r="O40" s="14"/>
      <c r="P40" s="14"/>
      <c r="Q40" s="14"/>
      <c r="R40" s="14">
        <f>L40+N40+P40</f>
        <v>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>
        <v>6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28"/>
      <c r="AY40" s="55">
        <v>4</v>
      </c>
      <c r="AZ40" s="53"/>
      <c r="BA40" s="54"/>
    </row>
    <row r="41" spans="1:53" s="18" customFormat="1" ht="24.95" customHeight="1" x14ac:dyDescent="0.25">
      <c r="A41" s="6" t="s">
        <v>150</v>
      </c>
      <c r="B41" s="6" t="s">
        <v>151</v>
      </c>
      <c r="C41" s="7" t="s">
        <v>152</v>
      </c>
      <c r="D41" s="7" t="s">
        <v>153</v>
      </c>
      <c r="E41" s="9">
        <v>5</v>
      </c>
      <c r="F41" s="9"/>
      <c r="G41" s="9"/>
      <c r="H41" s="1"/>
      <c r="I41" s="1"/>
      <c r="J41" s="1"/>
      <c r="K41" s="1">
        <f>E41+F41+G41+H41+I41+J41</f>
        <v>5</v>
      </c>
      <c r="L41" s="14">
        <v>13</v>
      </c>
      <c r="M41" s="14">
        <v>3</v>
      </c>
      <c r="N41" s="14"/>
      <c r="O41" s="14"/>
      <c r="P41" s="14"/>
      <c r="Q41" s="14"/>
      <c r="R41" s="14">
        <f>L41+N41+P41</f>
        <v>13</v>
      </c>
      <c r="S41" s="5"/>
      <c r="T41" s="5"/>
      <c r="U41" s="5"/>
      <c r="V41" s="5"/>
      <c r="W41" s="5"/>
      <c r="X41" s="5"/>
      <c r="Y41" s="5"/>
      <c r="Z41" s="5"/>
      <c r="AA41" s="5"/>
      <c r="AB41" s="5">
        <v>2</v>
      </c>
      <c r="AC41" s="5"/>
      <c r="AD41" s="5"/>
      <c r="AE41" s="5"/>
      <c r="AF41" s="5"/>
      <c r="AG41" s="5">
        <v>4</v>
      </c>
      <c r="AH41" s="5"/>
      <c r="AI41" s="5"/>
      <c r="AJ41" s="5"/>
      <c r="AK41" s="5"/>
      <c r="AL41" s="5"/>
      <c r="AM41" s="5"/>
      <c r="AN41" s="5"/>
      <c r="AO41" s="5"/>
      <c r="AP41" s="5" t="s">
        <v>485</v>
      </c>
      <c r="AQ41" s="5"/>
      <c r="AR41" s="5" t="s">
        <v>485</v>
      </c>
      <c r="AS41" s="5"/>
      <c r="AT41" s="5" t="s">
        <v>485</v>
      </c>
      <c r="AU41" s="5"/>
      <c r="AV41" s="5"/>
      <c r="AW41" s="5" t="s">
        <v>485</v>
      </c>
      <c r="AX41" s="28"/>
      <c r="AY41" s="55">
        <v>0</v>
      </c>
      <c r="AZ41" s="53"/>
      <c r="BA41" s="54"/>
    </row>
    <row r="42" spans="1:53" s="18" customFormat="1" ht="24.95" customHeight="1" x14ac:dyDescent="0.25">
      <c r="A42" s="6"/>
      <c r="B42" s="6" t="s">
        <v>437</v>
      </c>
      <c r="C42" s="7" t="s">
        <v>475</v>
      </c>
      <c r="D42" s="7" t="s">
        <v>442</v>
      </c>
      <c r="E42" s="9"/>
      <c r="F42" s="9"/>
      <c r="G42" s="9"/>
      <c r="H42" s="1"/>
      <c r="I42" s="1"/>
      <c r="J42" s="1"/>
      <c r="K42" s="1"/>
      <c r="L42" s="14"/>
      <c r="M42" s="14"/>
      <c r="N42" s="14"/>
      <c r="O42" s="14"/>
      <c r="P42" s="14"/>
      <c r="Q42" s="14"/>
      <c r="R42" s="14"/>
      <c r="S42" s="5"/>
      <c r="T42" s="5">
        <v>6</v>
      </c>
      <c r="U42" s="5"/>
      <c r="V42" s="5"/>
      <c r="W42" s="5"/>
      <c r="X42" s="5"/>
      <c r="Y42" s="5"/>
      <c r="Z42" s="5"/>
      <c r="AA42" s="5"/>
      <c r="AB42" s="5">
        <v>12</v>
      </c>
      <c r="AC42" s="5"/>
      <c r="AD42" s="5"/>
      <c r="AE42" s="5">
        <v>12</v>
      </c>
      <c r="AF42" s="5"/>
      <c r="AG42" s="5"/>
      <c r="AH42" s="5"/>
      <c r="AI42" s="5">
        <v>12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28"/>
      <c r="AY42" s="64">
        <v>0</v>
      </c>
      <c r="AZ42" s="64"/>
      <c r="BA42" s="69"/>
    </row>
    <row r="43" spans="1:53" s="18" customFormat="1" ht="24.95" customHeight="1" x14ac:dyDescent="0.25">
      <c r="A43" s="6" t="s">
        <v>150</v>
      </c>
      <c r="B43" s="6" t="s">
        <v>437</v>
      </c>
      <c r="C43" s="7" t="s">
        <v>438</v>
      </c>
      <c r="D43" s="7" t="s">
        <v>439</v>
      </c>
      <c r="E43" s="9"/>
      <c r="F43" s="9"/>
      <c r="G43" s="9"/>
      <c r="H43" s="1"/>
      <c r="I43" s="1"/>
      <c r="J43" s="1"/>
      <c r="K43" s="1"/>
      <c r="L43" s="14"/>
      <c r="M43" s="14"/>
      <c r="N43" s="14"/>
      <c r="O43" s="14"/>
      <c r="P43" s="14"/>
      <c r="Q43" s="14"/>
      <c r="R43" s="14"/>
      <c r="S43" s="5"/>
      <c r="T43" s="5">
        <v>6</v>
      </c>
      <c r="U43" s="5"/>
      <c r="V43" s="5"/>
      <c r="W43" s="5"/>
      <c r="X43" s="5">
        <v>3</v>
      </c>
      <c r="Y43" s="5"/>
      <c r="Z43" s="5"/>
      <c r="AA43" s="5"/>
      <c r="AB43" s="5">
        <v>12</v>
      </c>
      <c r="AC43" s="5"/>
      <c r="AD43" s="5"/>
      <c r="AE43" s="5">
        <v>6</v>
      </c>
      <c r="AF43" s="5"/>
      <c r="AG43" s="5"/>
      <c r="AH43" s="5"/>
      <c r="AI43" s="5">
        <v>3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28"/>
      <c r="AY43" s="64">
        <v>0</v>
      </c>
      <c r="AZ43" s="64"/>
      <c r="BA43" s="69"/>
    </row>
    <row r="44" spans="1:53" s="19" customFormat="1" ht="24.95" customHeight="1" x14ac:dyDescent="0.25">
      <c r="A44" s="6" t="s">
        <v>154</v>
      </c>
      <c r="B44" s="6" t="s">
        <v>155</v>
      </c>
      <c r="C44" s="7" t="s">
        <v>156</v>
      </c>
      <c r="D44" s="7" t="s">
        <v>157</v>
      </c>
      <c r="E44" s="9">
        <v>16</v>
      </c>
      <c r="F44" s="9"/>
      <c r="G44" s="9"/>
      <c r="H44" s="1">
        <v>1</v>
      </c>
      <c r="I44" s="1"/>
      <c r="J44" s="1"/>
      <c r="K44" s="1">
        <f>E44+F44+G44+H44+I44+J44</f>
        <v>17</v>
      </c>
      <c r="L44" s="14">
        <v>38</v>
      </c>
      <c r="M44" s="14">
        <v>15</v>
      </c>
      <c r="N44" s="14"/>
      <c r="O44" s="14"/>
      <c r="P44" s="14"/>
      <c r="Q44" s="14"/>
      <c r="R44" s="14">
        <f>L44+N44+P44</f>
        <v>38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28"/>
      <c r="AY44" s="62" t="s">
        <v>491</v>
      </c>
      <c r="AZ44" s="57"/>
      <c r="BA44" s="58"/>
    </row>
    <row r="45" spans="1:53" s="18" customFormat="1" ht="24.95" customHeight="1" x14ac:dyDescent="0.25">
      <c r="A45" s="6" t="s">
        <v>154</v>
      </c>
      <c r="B45" s="6" t="s">
        <v>443</v>
      </c>
      <c r="C45" s="7" t="s">
        <v>444</v>
      </c>
      <c r="D45" s="7" t="s">
        <v>445</v>
      </c>
      <c r="E45" s="9"/>
      <c r="F45" s="9"/>
      <c r="G45" s="9"/>
      <c r="H45" s="1"/>
      <c r="I45" s="1"/>
      <c r="J45" s="1"/>
      <c r="K45" s="1"/>
      <c r="L45" s="14"/>
      <c r="M45" s="14"/>
      <c r="N45" s="14"/>
      <c r="O45" s="14"/>
      <c r="P45" s="14"/>
      <c r="Q45" s="14"/>
      <c r="R45" s="14"/>
      <c r="S45" s="5"/>
      <c r="T45" s="5">
        <v>4</v>
      </c>
      <c r="U45" s="5"/>
      <c r="V45" s="5">
        <v>4</v>
      </c>
      <c r="W45" s="5"/>
      <c r="X45" s="5">
        <v>4</v>
      </c>
      <c r="Y45" s="5"/>
      <c r="Z45" s="5">
        <v>4</v>
      </c>
      <c r="AA45" s="5"/>
      <c r="AB45" s="5"/>
      <c r="AC45" s="5"/>
      <c r="AD45" s="5"/>
      <c r="AE45" s="5"/>
      <c r="AF45" s="5"/>
      <c r="AG45" s="5">
        <v>4</v>
      </c>
      <c r="AH45" s="5"/>
      <c r="AI45" s="5">
        <v>9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28"/>
      <c r="AY45" s="64">
        <v>0</v>
      </c>
      <c r="AZ45" s="64"/>
      <c r="BA45" s="69"/>
    </row>
    <row r="46" spans="1:53" s="18" customFormat="1" ht="24.95" customHeight="1" x14ac:dyDescent="0.25">
      <c r="A46" s="6" t="s">
        <v>446</v>
      </c>
      <c r="B46" s="6" t="s">
        <v>443</v>
      </c>
      <c r="C46" s="7" t="s">
        <v>447</v>
      </c>
      <c r="D46" s="7" t="s">
        <v>448</v>
      </c>
      <c r="E46" s="9"/>
      <c r="F46" s="9"/>
      <c r="G46" s="9"/>
      <c r="H46" s="1"/>
      <c r="I46" s="1"/>
      <c r="J46" s="1"/>
      <c r="K46" s="1"/>
      <c r="L46" s="14"/>
      <c r="M46" s="14"/>
      <c r="N46" s="14"/>
      <c r="O46" s="14"/>
      <c r="P46" s="14"/>
      <c r="Q46" s="14"/>
      <c r="R46" s="14"/>
      <c r="S46" s="5"/>
      <c r="T46" s="5">
        <v>2</v>
      </c>
      <c r="U46" s="5"/>
      <c r="V46" s="5">
        <v>2</v>
      </c>
      <c r="W46" s="5"/>
      <c r="X46" s="5">
        <v>2</v>
      </c>
      <c r="Y46" s="5"/>
      <c r="Z46" s="5">
        <v>2</v>
      </c>
      <c r="AA46" s="5"/>
      <c r="AB46" s="5">
        <v>10</v>
      </c>
      <c r="AC46" s="5"/>
      <c r="AD46" s="5"/>
      <c r="AE46" s="5">
        <v>9</v>
      </c>
      <c r="AF46" s="5"/>
      <c r="AG46" s="5">
        <v>2</v>
      </c>
      <c r="AH46" s="5"/>
      <c r="AI46" s="5">
        <v>6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28"/>
      <c r="AY46" s="64">
        <v>0</v>
      </c>
      <c r="AZ46" s="64"/>
      <c r="BA46" s="69"/>
    </row>
    <row r="47" spans="1:53" s="18" customFormat="1" ht="24.95" customHeight="1" x14ac:dyDescent="0.25">
      <c r="A47" s="6" t="s">
        <v>158</v>
      </c>
      <c r="B47" s="6" t="s">
        <v>159</v>
      </c>
      <c r="C47" s="7" t="s">
        <v>160</v>
      </c>
      <c r="D47" s="7" t="s">
        <v>161</v>
      </c>
      <c r="E47" s="9">
        <v>8</v>
      </c>
      <c r="F47" s="9"/>
      <c r="G47" s="9"/>
      <c r="H47" s="1"/>
      <c r="I47" s="1"/>
      <c r="J47" s="1">
        <v>1</v>
      </c>
      <c r="K47" s="1">
        <f t="shared" ref="K47:K77" si="3">E47+F47+G47+H47+I47+J47</f>
        <v>9</v>
      </c>
      <c r="L47" s="14">
        <v>25</v>
      </c>
      <c r="M47" s="14">
        <v>5</v>
      </c>
      <c r="N47" s="14"/>
      <c r="O47" s="14"/>
      <c r="P47" s="14"/>
      <c r="Q47" s="14">
        <v>1</v>
      </c>
      <c r="R47" s="14">
        <f>L47+N47+P47</f>
        <v>25</v>
      </c>
      <c r="S47" s="5"/>
      <c r="T47" s="5"/>
      <c r="U47" s="5"/>
      <c r="V47" s="5"/>
      <c r="W47" s="5"/>
      <c r="X47" s="5" t="s">
        <v>501</v>
      </c>
      <c r="Y47" s="5"/>
      <c r="Z47" s="5" t="s">
        <v>512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28"/>
      <c r="AY47" s="55">
        <v>5</v>
      </c>
      <c r="AZ47" s="53"/>
      <c r="BA47" s="54"/>
    </row>
    <row r="48" spans="1:53" s="18" customFormat="1" ht="24.95" customHeight="1" x14ac:dyDescent="0.25">
      <c r="A48" s="6" t="s">
        <v>162</v>
      </c>
      <c r="B48" s="6" t="s">
        <v>163</v>
      </c>
      <c r="C48" s="7" t="s">
        <v>164</v>
      </c>
      <c r="D48" s="7" t="s">
        <v>165</v>
      </c>
      <c r="E48" s="9">
        <v>11</v>
      </c>
      <c r="F48" s="9"/>
      <c r="G48" s="9"/>
      <c r="H48" s="1">
        <v>2</v>
      </c>
      <c r="I48" s="1"/>
      <c r="J48" s="1"/>
      <c r="K48" s="1">
        <f t="shared" si="3"/>
        <v>13</v>
      </c>
      <c r="L48" s="14">
        <v>32</v>
      </c>
      <c r="M48" s="14">
        <v>9</v>
      </c>
      <c r="N48" s="14"/>
      <c r="O48" s="14"/>
      <c r="P48" s="14"/>
      <c r="Q48" s="14"/>
      <c r="R48" s="14">
        <f>L48+N48+P48</f>
        <v>32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28"/>
      <c r="AY48" s="55">
        <v>14.5</v>
      </c>
      <c r="AZ48" s="53"/>
      <c r="BA48" s="54"/>
    </row>
    <row r="49" spans="1:53" s="18" customFormat="1" ht="24.95" customHeight="1" x14ac:dyDescent="0.25">
      <c r="A49" s="6" t="s">
        <v>166</v>
      </c>
      <c r="B49" s="6" t="s">
        <v>167</v>
      </c>
      <c r="C49" s="7" t="s">
        <v>168</v>
      </c>
      <c r="D49" s="7" t="s">
        <v>169</v>
      </c>
      <c r="E49" s="9">
        <v>10</v>
      </c>
      <c r="F49" s="9">
        <v>1</v>
      </c>
      <c r="G49" s="9">
        <v>1</v>
      </c>
      <c r="H49" s="1"/>
      <c r="I49" s="1"/>
      <c r="J49" s="1"/>
      <c r="K49" s="1">
        <f t="shared" si="3"/>
        <v>12</v>
      </c>
      <c r="L49" s="14">
        <v>23</v>
      </c>
      <c r="M49" s="14">
        <v>7</v>
      </c>
      <c r="N49" s="14"/>
      <c r="O49" s="14">
        <v>1</v>
      </c>
      <c r="P49" s="14"/>
      <c r="Q49" s="14">
        <v>1</v>
      </c>
      <c r="R49" s="14">
        <f>L49+N49+P49</f>
        <v>23</v>
      </c>
      <c r="S49" s="5"/>
      <c r="T49" s="5" t="s">
        <v>498</v>
      </c>
      <c r="U49" s="5"/>
      <c r="V49" s="5" t="s">
        <v>504</v>
      </c>
      <c r="W49" s="5"/>
      <c r="X49" s="5"/>
      <c r="Y49" s="5"/>
      <c r="Z49" s="5"/>
      <c r="AA49" s="5"/>
      <c r="AB49" s="5"/>
      <c r="AC49" s="5"/>
      <c r="AD49" s="5"/>
      <c r="AE49" s="5" t="s">
        <v>496</v>
      </c>
      <c r="AF49" s="5"/>
      <c r="AG49" s="5"/>
      <c r="AH49" s="5"/>
      <c r="AI49" s="5"/>
      <c r="AJ49" s="5"/>
      <c r="AK49" s="5">
        <v>4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28"/>
      <c r="AY49" s="55">
        <v>1</v>
      </c>
      <c r="AZ49" s="55">
        <v>1</v>
      </c>
      <c r="BA49" s="56"/>
    </row>
    <row r="50" spans="1:53" s="18" customFormat="1" ht="24.95" customHeight="1" x14ac:dyDescent="0.25">
      <c r="A50" s="6" t="s">
        <v>177</v>
      </c>
      <c r="B50" s="6" t="s">
        <v>178</v>
      </c>
      <c r="C50" s="7" t="s">
        <v>179</v>
      </c>
      <c r="D50" s="7" t="s">
        <v>180</v>
      </c>
      <c r="E50" s="9">
        <v>5</v>
      </c>
      <c r="F50" s="9"/>
      <c r="G50" s="9"/>
      <c r="H50" s="1"/>
      <c r="I50" s="1"/>
      <c r="J50" s="1"/>
      <c r="K50" s="1">
        <f t="shared" si="3"/>
        <v>5</v>
      </c>
      <c r="L50" s="16">
        <v>6</v>
      </c>
      <c r="M50" s="14">
        <v>5</v>
      </c>
      <c r="N50" s="14"/>
      <c r="O50" s="14"/>
      <c r="P50" s="14"/>
      <c r="Q50" s="14"/>
      <c r="R50" s="16">
        <v>6</v>
      </c>
      <c r="S50" s="5"/>
      <c r="T50" s="5"/>
      <c r="U50" s="5"/>
      <c r="V50" s="5"/>
      <c r="W50" s="5"/>
      <c r="X50" s="5" t="s">
        <v>502</v>
      </c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28"/>
      <c r="AY50" s="55">
        <v>3</v>
      </c>
      <c r="AZ50" s="55"/>
      <c r="BA50" s="56"/>
    </row>
    <row r="51" spans="1:53" s="18" customFormat="1" ht="24.95" customHeight="1" x14ac:dyDescent="0.25">
      <c r="A51" s="6" t="s">
        <v>174</v>
      </c>
      <c r="B51" s="6" t="s">
        <v>175</v>
      </c>
      <c r="C51" s="7" t="s">
        <v>176</v>
      </c>
      <c r="D51" s="7" t="s">
        <v>174</v>
      </c>
      <c r="E51" s="9">
        <v>6</v>
      </c>
      <c r="F51" s="9">
        <v>1</v>
      </c>
      <c r="G51" s="9">
        <v>1</v>
      </c>
      <c r="H51" s="1"/>
      <c r="I51" s="1"/>
      <c r="J51" s="1"/>
      <c r="K51" s="1">
        <f t="shared" si="3"/>
        <v>8</v>
      </c>
      <c r="L51" s="14">
        <v>6</v>
      </c>
      <c r="M51" s="14">
        <v>7</v>
      </c>
      <c r="N51" s="14"/>
      <c r="O51" s="14">
        <v>2</v>
      </c>
      <c r="P51" s="14">
        <v>1</v>
      </c>
      <c r="Q51" s="14">
        <v>1</v>
      </c>
      <c r="R51" s="14">
        <f t="shared" ref="R51:R92" si="4">L51+N51+P51</f>
        <v>7</v>
      </c>
      <c r="S51" s="5"/>
      <c r="T51" s="5"/>
      <c r="U51" s="5"/>
      <c r="V51" s="5"/>
      <c r="W51" s="5"/>
      <c r="X51" s="5" t="s">
        <v>510</v>
      </c>
      <c r="Y51" s="5"/>
      <c r="Z51" s="5" t="s">
        <v>516</v>
      </c>
      <c r="AA51" s="30"/>
      <c r="AB51" s="5" t="s">
        <v>496</v>
      </c>
      <c r="AC51" s="5"/>
      <c r="AD51" s="5"/>
      <c r="AE51" s="5"/>
      <c r="AF51" s="5"/>
      <c r="AG51" s="5"/>
      <c r="AH51" s="5"/>
      <c r="AI51" s="5" t="s">
        <v>532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28"/>
      <c r="AY51" s="55">
        <v>2.5</v>
      </c>
      <c r="AZ51" s="55"/>
      <c r="BA51" s="56">
        <v>2</v>
      </c>
    </row>
    <row r="52" spans="1:53" s="18" customFormat="1" ht="24.95" customHeight="1" x14ac:dyDescent="0.25">
      <c r="A52" s="6" t="s">
        <v>170</v>
      </c>
      <c r="B52" s="6" t="s">
        <v>171</v>
      </c>
      <c r="C52" s="7" t="s">
        <v>172</v>
      </c>
      <c r="D52" s="7" t="s">
        <v>173</v>
      </c>
      <c r="E52" s="9">
        <v>9</v>
      </c>
      <c r="F52" s="9"/>
      <c r="G52" s="9"/>
      <c r="H52" s="1">
        <v>1</v>
      </c>
      <c r="I52" s="1"/>
      <c r="J52" s="1"/>
      <c r="K52" s="1">
        <f t="shared" si="3"/>
        <v>10</v>
      </c>
      <c r="L52" s="14">
        <v>20</v>
      </c>
      <c r="M52" s="14">
        <v>9</v>
      </c>
      <c r="N52" s="14"/>
      <c r="O52" s="14"/>
      <c r="P52" s="14"/>
      <c r="Q52" s="14"/>
      <c r="R52" s="14">
        <f t="shared" si="4"/>
        <v>20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28"/>
      <c r="AY52" s="55">
        <v>2</v>
      </c>
      <c r="AZ52" s="53"/>
      <c r="BA52" s="54"/>
    </row>
    <row r="53" spans="1:53" s="18" customFormat="1" ht="24.95" customHeight="1" x14ac:dyDescent="0.25">
      <c r="A53" s="6" t="s">
        <v>181</v>
      </c>
      <c r="B53" s="6" t="s">
        <v>182</v>
      </c>
      <c r="C53" s="7" t="s">
        <v>183</v>
      </c>
      <c r="D53" s="7" t="s">
        <v>184</v>
      </c>
      <c r="E53" s="9">
        <v>8</v>
      </c>
      <c r="F53" s="9">
        <v>1</v>
      </c>
      <c r="G53" s="9">
        <v>1</v>
      </c>
      <c r="H53" s="1"/>
      <c r="I53" s="1"/>
      <c r="J53" s="1"/>
      <c r="K53" s="1">
        <f t="shared" si="3"/>
        <v>10</v>
      </c>
      <c r="L53" s="14">
        <v>28</v>
      </c>
      <c r="M53" s="14">
        <v>1</v>
      </c>
      <c r="N53" s="14"/>
      <c r="O53" s="14">
        <v>1</v>
      </c>
      <c r="P53" s="14">
        <v>1</v>
      </c>
      <c r="Q53" s="14">
        <v>1</v>
      </c>
      <c r="R53" s="14">
        <f t="shared" si="4"/>
        <v>29</v>
      </c>
      <c r="S53" s="5"/>
      <c r="T53" s="5"/>
      <c r="U53" s="5"/>
      <c r="V53" s="5"/>
      <c r="W53" s="5"/>
      <c r="X53" s="5" t="s">
        <v>497</v>
      </c>
      <c r="Y53" s="5"/>
      <c r="Z53" s="5"/>
      <c r="AA53" s="5"/>
      <c r="AB53" s="5">
        <v>1</v>
      </c>
      <c r="AC53" s="5"/>
      <c r="AD53" s="5"/>
      <c r="AE53" s="5"/>
      <c r="AF53" s="5"/>
      <c r="AG53" s="5">
        <v>2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28" t="s">
        <v>489</v>
      </c>
      <c r="AY53" s="55">
        <v>7</v>
      </c>
      <c r="AZ53" s="53"/>
      <c r="BA53" s="54"/>
    </row>
    <row r="54" spans="1:53" s="18" customFormat="1" ht="24.95" customHeight="1" x14ac:dyDescent="0.25">
      <c r="A54" s="6" t="s">
        <v>185</v>
      </c>
      <c r="B54" s="6" t="s">
        <v>186</v>
      </c>
      <c r="C54" s="7" t="s">
        <v>187</v>
      </c>
      <c r="D54" s="7" t="s">
        <v>188</v>
      </c>
      <c r="E54" s="9">
        <v>19</v>
      </c>
      <c r="F54" s="9"/>
      <c r="G54" s="9"/>
      <c r="H54" s="1"/>
      <c r="I54" s="1"/>
      <c r="J54" s="1"/>
      <c r="K54" s="1">
        <f t="shared" si="3"/>
        <v>19</v>
      </c>
      <c r="L54" s="14">
        <v>30</v>
      </c>
      <c r="M54" s="14">
        <v>15</v>
      </c>
      <c r="N54" s="14"/>
      <c r="O54" s="14"/>
      <c r="P54" s="14"/>
      <c r="Q54" s="14"/>
      <c r="R54" s="14">
        <f t="shared" si="4"/>
        <v>30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28"/>
      <c r="AY54" s="55">
        <v>3.5</v>
      </c>
      <c r="AZ54" s="55"/>
      <c r="BA54" s="56">
        <v>1</v>
      </c>
    </row>
    <row r="55" spans="1:53" s="18" customFormat="1" ht="24.95" customHeight="1" x14ac:dyDescent="0.25">
      <c r="A55" s="6" t="s">
        <v>189</v>
      </c>
      <c r="B55" s="6" t="s">
        <v>190</v>
      </c>
      <c r="C55" s="7" t="s">
        <v>191</v>
      </c>
      <c r="D55" s="7" t="s">
        <v>192</v>
      </c>
      <c r="E55" s="9">
        <v>4</v>
      </c>
      <c r="F55" s="9"/>
      <c r="G55" s="9"/>
      <c r="H55" s="1"/>
      <c r="I55" s="1"/>
      <c r="J55" s="1"/>
      <c r="K55" s="1">
        <f t="shared" si="3"/>
        <v>4</v>
      </c>
      <c r="L55" s="14">
        <v>7</v>
      </c>
      <c r="M55" s="14">
        <v>3</v>
      </c>
      <c r="N55" s="14"/>
      <c r="O55" s="14"/>
      <c r="P55" s="14"/>
      <c r="Q55" s="14"/>
      <c r="R55" s="14">
        <f t="shared" si="4"/>
        <v>7</v>
      </c>
      <c r="S55" s="5"/>
      <c r="T55" s="5"/>
      <c r="U55" s="5"/>
      <c r="V55" s="5"/>
      <c r="W55" s="5"/>
      <c r="X55" s="5" t="s">
        <v>511</v>
      </c>
      <c r="Y55" s="5"/>
      <c r="Z55" s="5"/>
      <c r="AA55" s="5"/>
      <c r="AB55" s="5"/>
      <c r="AC55" s="5"/>
      <c r="AD55" s="5"/>
      <c r="AE55" s="5">
        <v>15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28"/>
      <c r="AY55" s="55">
        <v>3.5</v>
      </c>
      <c r="AZ55" s="53"/>
      <c r="BA55" s="54"/>
    </row>
    <row r="56" spans="1:53" s="18" customFormat="1" ht="24.95" customHeight="1" x14ac:dyDescent="0.25">
      <c r="A56" s="6" t="s">
        <v>193</v>
      </c>
      <c r="B56" s="6" t="s">
        <v>194</v>
      </c>
      <c r="C56" s="7" t="s">
        <v>195</v>
      </c>
      <c r="D56" s="7" t="s">
        <v>196</v>
      </c>
      <c r="E56" s="9">
        <v>11</v>
      </c>
      <c r="F56" s="9">
        <v>1</v>
      </c>
      <c r="G56" s="9"/>
      <c r="H56" s="1"/>
      <c r="I56" s="1"/>
      <c r="J56" s="1"/>
      <c r="K56" s="1">
        <f t="shared" si="3"/>
        <v>12</v>
      </c>
      <c r="L56" s="14">
        <v>26</v>
      </c>
      <c r="M56" s="14">
        <v>10</v>
      </c>
      <c r="N56" s="14"/>
      <c r="O56" s="14">
        <v>1</v>
      </c>
      <c r="P56" s="14">
        <v>1</v>
      </c>
      <c r="Q56" s="14"/>
      <c r="R56" s="14">
        <f t="shared" si="4"/>
        <v>27</v>
      </c>
      <c r="S56" s="5"/>
      <c r="T56" s="5">
        <v>4</v>
      </c>
      <c r="U56" s="5"/>
      <c r="V56" s="5"/>
      <c r="W56" s="5"/>
      <c r="X56" s="5">
        <v>4</v>
      </c>
      <c r="Y56" s="5"/>
      <c r="Z56" s="5">
        <v>4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 t="s">
        <v>489</v>
      </c>
      <c r="AT56" s="5"/>
      <c r="AU56" s="5"/>
      <c r="AV56" s="5"/>
      <c r="AW56" s="5"/>
      <c r="AX56" s="28"/>
      <c r="AY56" s="55" t="s">
        <v>493</v>
      </c>
      <c r="AZ56" s="55"/>
      <c r="BA56" s="56"/>
    </row>
    <row r="57" spans="1:53" s="18" customFormat="1" ht="24.95" customHeight="1" x14ac:dyDescent="0.25">
      <c r="A57" s="6" t="s">
        <v>197</v>
      </c>
      <c r="B57" s="6" t="s">
        <v>198</v>
      </c>
      <c r="C57" s="7" t="s">
        <v>199</v>
      </c>
      <c r="D57" s="7" t="s">
        <v>200</v>
      </c>
      <c r="E57" s="9">
        <v>8</v>
      </c>
      <c r="F57" s="9"/>
      <c r="G57" s="9"/>
      <c r="H57" s="1"/>
      <c r="I57" s="1"/>
      <c r="J57" s="1"/>
      <c r="K57" s="1">
        <f t="shared" si="3"/>
        <v>8</v>
      </c>
      <c r="L57" s="14">
        <v>14</v>
      </c>
      <c r="M57" s="14">
        <v>5</v>
      </c>
      <c r="N57" s="14"/>
      <c r="O57" s="14"/>
      <c r="P57" s="14"/>
      <c r="Q57" s="14"/>
      <c r="R57" s="14">
        <f t="shared" si="4"/>
        <v>14</v>
      </c>
      <c r="S57" s="5"/>
      <c r="T57" s="5"/>
      <c r="U57" s="5"/>
      <c r="V57" s="5"/>
      <c r="W57" s="5"/>
      <c r="X57" s="5" t="s">
        <v>502</v>
      </c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28"/>
      <c r="AY57" s="55">
        <v>7</v>
      </c>
      <c r="AZ57" s="53"/>
      <c r="BA57" s="54"/>
    </row>
    <row r="58" spans="1:53" s="18" customFormat="1" ht="24.95" customHeight="1" x14ac:dyDescent="0.25">
      <c r="A58" s="6" t="s">
        <v>201</v>
      </c>
      <c r="B58" s="6" t="s">
        <v>202</v>
      </c>
      <c r="C58" s="7" t="s">
        <v>203</v>
      </c>
      <c r="D58" s="7" t="s">
        <v>204</v>
      </c>
      <c r="E58" s="9">
        <v>8</v>
      </c>
      <c r="F58" s="9"/>
      <c r="G58" s="9"/>
      <c r="H58" s="1"/>
      <c r="I58" s="1"/>
      <c r="J58" s="1"/>
      <c r="K58" s="1">
        <f t="shared" si="3"/>
        <v>8</v>
      </c>
      <c r="L58" s="14">
        <v>17</v>
      </c>
      <c r="M58" s="14">
        <v>4</v>
      </c>
      <c r="N58" s="14"/>
      <c r="O58" s="14"/>
      <c r="P58" s="14"/>
      <c r="Q58" s="14"/>
      <c r="R58" s="14">
        <f t="shared" si="4"/>
        <v>17</v>
      </c>
      <c r="S58" s="5"/>
      <c r="T58" s="5">
        <v>4</v>
      </c>
      <c r="U58" s="5"/>
      <c r="V58" s="5"/>
      <c r="W58" s="5"/>
      <c r="X58" s="5"/>
      <c r="Y58" s="5"/>
      <c r="Z58" s="5">
        <v>4</v>
      </c>
      <c r="AA58" s="5"/>
      <c r="AB58" s="5"/>
      <c r="AC58" s="5"/>
      <c r="AD58" s="5"/>
      <c r="AE58" s="5"/>
      <c r="AF58" s="5"/>
      <c r="AG58" s="5"/>
      <c r="AH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28"/>
      <c r="AY58" s="55">
        <v>5.5</v>
      </c>
      <c r="AZ58" s="53"/>
      <c r="BA58" s="54"/>
    </row>
    <row r="59" spans="1:53" s="18" customFormat="1" ht="24.95" customHeight="1" x14ac:dyDescent="0.25">
      <c r="A59" s="6" t="s">
        <v>205</v>
      </c>
      <c r="B59" s="6" t="s">
        <v>206</v>
      </c>
      <c r="C59" s="7" t="s">
        <v>207</v>
      </c>
      <c r="D59" s="7" t="s">
        <v>208</v>
      </c>
      <c r="E59" s="9">
        <v>15</v>
      </c>
      <c r="F59" s="9"/>
      <c r="G59" s="9"/>
      <c r="H59" s="1">
        <v>2</v>
      </c>
      <c r="I59" s="1"/>
      <c r="J59" s="1"/>
      <c r="K59" s="1">
        <f t="shared" si="3"/>
        <v>17</v>
      </c>
      <c r="L59" s="14">
        <v>29</v>
      </c>
      <c r="M59" s="14">
        <v>16</v>
      </c>
      <c r="N59" s="14"/>
      <c r="O59" s="14"/>
      <c r="P59" s="14"/>
      <c r="Q59" s="14"/>
      <c r="R59" s="14">
        <f t="shared" si="4"/>
        <v>29</v>
      </c>
      <c r="S59" s="5"/>
      <c r="T59" s="5" t="s">
        <v>496</v>
      </c>
      <c r="U59" s="5"/>
      <c r="V59" s="5"/>
      <c r="W59" s="5"/>
      <c r="X59" s="5"/>
      <c r="Y59" s="5"/>
      <c r="Z59" s="5"/>
      <c r="AA59" s="5"/>
      <c r="AB59" s="5" t="s">
        <v>504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 t="s">
        <v>534</v>
      </c>
      <c r="AQ59" s="5"/>
      <c r="AR59" s="5"/>
      <c r="AS59" s="5" t="s">
        <v>489</v>
      </c>
      <c r="AT59" s="5"/>
      <c r="AU59" s="5"/>
      <c r="AV59" s="5"/>
      <c r="AW59" s="5"/>
      <c r="AX59" s="28"/>
      <c r="AY59" s="55">
        <v>6.5</v>
      </c>
      <c r="AZ59" s="53"/>
      <c r="BA59" s="54"/>
    </row>
    <row r="60" spans="1:53" s="18" customFormat="1" ht="24.95" customHeight="1" x14ac:dyDescent="0.25">
      <c r="A60" s="6" t="s">
        <v>209</v>
      </c>
      <c r="B60" s="6" t="s">
        <v>210</v>
      </c>
      <c r="C60" s="7" t="s">
        <v>211</v>
      </c>
      <c r="D60" s="7" t="s">
        <v>212</v>
      </c>
      <c r="E60" s="9">
        <v>5</v>
      </c>
      <c r="F60" s="9"/>
      <c r="G60" s="9">
        <v>1</v>
      </c>
      <c r="H60" s="1"/>
      <c r="I60" s="1"/>
      <c r="J60" s="1"/>
      <c r="K60" s="1">
        <f t="shared" si="3"/>
        <v>6</v>
      </c>
      <c r="L60" s="14">
        <v>16</v>
      </c>
      <c r="M60" s="14">
        <v>3</v>
      </c>
      <c r="N60" s="14"/>
      <c r="O60" s="14"/>
      <c r="P60" s="14"/>
      <c r="Q60" s="14"/>
      <c r="R60" s="14">
        <f t="shared" si="4"/>
        <v>16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28"/>
      <c r="AY60" s="55">
        <v>4</v>
      </c>
      <c r="AZ60" s="53"/>
      <c r="BA60" s="54"/>
    </row>
    <row r="61" spans="1:53" s="18" customFormat="1" ht="24.95" customHeight="1" x14ac:dyDescent="0.25">
      <c r="A61" s="6" t="s">
        <v>213</v>
      </c>
      <c r="B61" s="6" t="s">
        <v>214</v>
      </c>
      <c r="C61" s="7" t="s">
        <v>215</v>
      </c>
      <c r="D61" s="7" t="s">
        <v>216</v>
      </c>
      <c r="E61" s="8">
        <v>5</v>
      </c>
      <c r="F61" s="8"/>
      <c r="G61" s="8"/>
      <c r="H61" s="1"/>
      <c r="I61" s="1"/>
      <c r="J61" s="1"/>
      <c r="K61" s="1">
        <f t="shared" si="3"/>
        <v>5</v>
      </c>
      <c r="L61" s="14">
        <v>11</v>
      </c>
      <c r="M61" s="14">
        <v>4</v>
      </c>
      <c r="N61" s="14"/>
      <c r="O61" s="14"/>
      <c r="P61" s="14"/>
      <c r="Q61" s="14"/>
      <c r="R61" s="14">
        <f t="shared" si="4"/>
        <v>11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 t="s">
        <v>501</v>
      </c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28"/>
      <c r="AY61" s="55" t="s">
        <v>494</v>
      </c>
      <c r="AZ61" s="53"/>
      <c r="BA61" s="54"/>
    </row>
    <row r="62" spans="1:53" s="18" customFormat="1" ht="24.95" customHeight="1" x14ac:dyDescent="0.25">
      <c r="A62" s="6" t="s">
        <v>217</v>
      </c>
      <c r="B62" s="6" t="s">
        <v>218</v>
      </c>
      <c r="C62" s="7" t="s">
        <v>219</v>
      </c>
      <c r="D62" s="7" t="s">
        <v>220</v>
      </c>
      <c r="E62" s="8">
        <v>9</v>
      </c>
      <c r="F62" s="8"/>
      <c r="G62" s="8"/>
      <c r="H62" s="1">
        <v>1</v>
      </c>
      <c r="I62" s="1"/>
      <c r="J62" s="1"/>
      <c r="K62" s="1">
        <f t="shared" si="3"/>
        <v>10</v>
      </c>
      <c r="L62" s="16">
        <v>19</v>
      </c>
      <c r="M62" s="14">
        <v>11</v>
      </c>
      <c r="N62" s="14"/>
      <c r="O62" s="16">
        <v>1</v>
      </c>
      <c r="P62" s="14"/>
      <c r="Q62" s="14"/>
      <c r="R62" s="14">
        <f t="shared" si="4"/>
        <v>19</v>
      </c>
      <c r="S62" s="5"/>
      <c r="T62" s="5"/>
      <c r="U62" s="5"/>
      <c r="V62" s="5"/>
      <c r="W62" s="5"/>
      <c r="X62" s="5"/>
      <c r="Y62" s="5"/>
      <c r="Z62" s="5"/>
      <c r="AA62" s="5"/>
      <c r="AB62" s="5" t="s">
        <v>520</v>
      </c>
      <c r="AC62" s="5"/>
      <c r="AD62" s="5"/>
      <c r="AE62" s="30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28"/>
      <c r="AY62" s="55">
        <v>6.5</v>
      </c>
      <c r="AZ62" s="53"/>
      <c r="BA62" s="54"/>
    </row>
    <row r="63" spans="1:53" s="18" customFormat="1" ht="24.95" customHeight="1" x14ac:dyDescent="0.25">
      <c r="A63" s="6" t="s">
        <v>221</v>
      </c>
      <c r="B63" s="6" t="s">
        <v>222</v>
      </c>
      <c r="C63" s="7" t="s">
        <v>223</v>
      </c>
      <c r="D63" s="7" t="s">
        <v>224</v>
      </c>
      <c r="E63" s="8">
        <v>5</v>
      </c>
      <c r="F63" s="8">
        <v>1</v>
      </c>
      <c r="G63" s="8"/>
      <c r="H63" s="1"/>
      <c r="I63" s="1"/>
      <c r="J63" s="1">
        <v>1</v>
      </c>
      <c r="K63" s="1">
        <f t="shared" si="3"/>
        <v>7</v>
      </c>
      <c r="L63" s="14">
        <v>10</v>
      </c>
      <c r="M63" s="14">
        <v>4</v>
      </c>
      <c r="N63" s="14"/>
      <c r="O63" s="14">
        <v>1</v>
      </c>
      <c r="P63" s="14"/>
      <c r="Q63" s="14">
        <v>3</v>
      </c>
      <c r="R63" s="14">
        <f t="shared" si="4"/>
        <v>10</v>
      </c>
      <c r="S63" s="5"/>
      <c r="T63" s="5"/>
      <c r="U63" s="5"/>
      <c r="V63" s="5"/>
      <c r="W63" s="5"/>
      <c r="X63" s="5"/>
      <c r="Y63" s="5"/>
      <c r="Z63" s="5">
        <v>2</v>
      </c>
      <c r="AA63" s="5"/>
      <c r="AB63" s="5" t="s">
        <v>521</v>
      </c>
      <c r="AC63" s="5"/>
      <c r="AD63" s="5"/>
      <c r="AE63" s="5"/>
      <c r="AF63" s="5"/>
      <c r="AG63" s="5"/>
      <c r="AH63" s="5"/>
      <c r="AI63" s="5"/>
      <c r="AJ63" s="5"/>
      <c r="AK63" s="5">
        <v>4</v>
      </c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28"/>
      <c r="AY63" s="55">
        <v>3.5</v>
      </c>
      <c r="AZ63" s="55"/>
      <c r="BA63" s="56"/>
    </row>
    <row r="64" spans="1:53" s="18" customFormat="1" ht="24.95" customHeight="1" x14ac:dyDescent="0.25">
      <c r="A64" s="6" t="s">
        <v>225</v>
      </c>
      <c r="B64" s="6" t="s">
        <v>226</v>
      </c>
      <c r="C64" s="7" t="s">
        <v>227</v>
      </c>
      <c r="D64" s="7" t="s">
        <v>228</v>
      </c>
      <c r="E64" s="9">
        <v>5</v>
      </c>
      <c r="F64" s="9"/>
      <c r="G64" s="9"/>
      <c r="H64" s="1"/>
      <c r="I64" s="1"/>
      <c r="J64" s="1"/>
      <c r="K64" s="1">
        <f t="shared" si="3"/>
        <v>5</v>
      </c>
      <c r="L64" s="14">
        <v>4</v>
      </c>
      <c r="M64" s="14">
        <v>5</v>
      </c>
      <c r="N64" s="14"/>
      <c r="O64" s="14"/>
      <c r="P64" s="14"/>
      <c r="Q64" s="14"/>
      <c r="R64" s="14">
        <f t="shared" si="4"/>
        <v>4</v>
      </c>
      <c r="S64" s="5"/>
      <c r="T64" s="5"/>
      <c r="U64" s="5"/>
      <c r="V64" s="5"/>
      <c r="W64" s="5"/>
      <c r="X64" s="5"/>
      <c r="Y64" s="5"/>
      <c r="Z64" s="5">
        <v>8</v>
      </c>
      <c r="AA64" s="5"/>
      <c r="AB64" s="5"/>
      <c r="AC64" s="5"/>
      <c r="AD64" s="5"/>
      <c r="AE64" s="5"/>
      <c r="AF64" s="5"/>
      <c r="AG64" s="5">
        <v>0</v>
      </c>
      <c r="AH64" s="5"/>
      <c r="AI64" s="5">
        <v>3</v>
      </c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28"/>
      <c r="AY64" s="55">
        <v>0</v>
      </c>
      <c r="AZ64" s="55"/>
      <c r="BA64" s="56">
        <v>1</v>
      </c>
    </row>
    <row r="65" spans="1:66" s="31" customFormat="1" ht="24.95" customHeight="1" x14ac:dyDescent="0.25">
      <c r="A65" s="6" t="s">
        <v>237</v>
      </c>
      <c r="B65" s="6" t="s">
        <v>238</v>
      </c>
      <c r="C65" s="7" t="s">
        <v>239</v>
      </c>
      <c r="D65" s="7" t="s">
        <v>240</v>
      </c>
      <c r="E65" s="8">
        <v>7</v>
      </c>
      <c r="F65" s="8"/>
      <c r="G65" s="8"/>
      <c r="H65" s="8"/>
      <c r="I65" s="8"/>
      <c r="J65" s="8"/>
      <c r="K65" s="1">
        <f t="shared" si="3"/>
        <v>7</v>
      </c>
      <c r="L65" s="14">
        <v>6</v>
      </c>
      <c r="M65" s="14">
        <v>7</v>
      </c>
      <c r="N65" s="14"/>
      <c r="O65" s="14"/>
      <c r="P65" s="14"/>
      <c r="Q65" s="14"/>
      <c r="R65" s="14">
        <f t="shared" si="4"/>
        <v>6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28"/>
      <c r="AY65" s="55">
        <v>0</v>
      </c>
      <c r="AZ65" s="53"/>
      <c r="BA65" s="54"/>
    </row>
    <row r="66" spans="1:66" s="18" customFormat="1" ht="24.95" customHeight="1" x14ac:dyDescent="0.25">
      <c r="A66" s="6" t="s">
        <v>229</v>
      </c>
      <c r="B66" s="6" t="s">
        <v>230</v>
      </c>
      <c r="C66" s="7" t="s">
        <v>231</v>
      </c>
      <c r="D66" s="7" t="s">
        <v>232</v>
      </c>
      <c r="E66" s="8">
        <v>5</v>
      </c>
      <c r="F66" s="8"/>
      <c r="G66" s="8"/>
      <c r="H66" s="8">
        <v>1</v>
      </c>
      <c r="I66" s="8"/>
      <c r="J66" s="8"/>
      <c r="K66" s="1">
        <f t="shared" si="3"/>
        <v>6</v>
      </c>
      <c r="L66" s="14">
        <v>8</v>
      </c>
      <c r="M66" s="14">
        <v>7</v>
      </c>
      <c r="N66" s="14">
        <v>1</v>
      </c>
      <c r="O66" s="14"/>
      <c r="P66" s="14"/>
      <c r="Q66" s="14"/>
      <c r="R66" s="14">
        <f t="shared" si="4"/>
        <v>9</v>
      </c>
      <c r="S66" s="5"/>
      <c r="T66" s="5"/>
      <c r="U66" s="5"/>
      <c r="V66" s="5"/>
      <c r="W66" s="5"/>
      <c r="X66" s="5"/>
      <c r="Y66" s="5"/>
      <c r="Z66" s="5" t="s">
        <v>517</v>
      </c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28"/>
      <c r="AY66" s="55">
        <v>3</v>
      </c>
      <c r="AZ66" s="53"/>
      <c r="BA66" s="54"/>
    </row>
    <row r="67" spans="1:66" s="18" customFormat="1" ht="24.95" customHeight="1" x14ac:dyDescent="0.25">
      <c r="A67" s="6" t="s">
        <v>233</v>
      </c>
      <c r="B67" s="6" t="s">
        <v>234</v>
      </c>
      <c r="C67" s="7" t="s">
        <v>235</v>
      </c>
      <c r="D67" s="7" t="s">
        <v>236</v>
      </c>
      <c r="E67" s="8">
        <v>5</v>
      </c>
      <c r="F67" s="8"/>
      <c r="G67" s="8"/>
      <c r="H67" s="8"/>
      <c r="I67" s="8">
        <v>1</v>
      </c>
      <c r="J67" s="8"/>
      <c r="K67" s="1">
        <f t="shared" si="3"/>
        <v>6</v>
      </c>
      <c r="L67" s="14">
        <v>6</v>
      </c>
      <c r="M67" s="14">
        <v>6</v>
      </c>
      <c r="N67" s="14"/>
      <c r="O67" s="14">
        <v>1</v>
      </c>
      <c r="P67" s="14"/>
      <c r="Q67" s="14"/>
      <c r="R67" s="14">
        <f t="shared" si="4"/>
        <v>6</v>
      </c>
      <c r="S67" s="5"/>
      <c r="T67" s="5"/>
      <c r="U67" s="5"/>
      <c r="V67" s="5"/>
      <c r="W67" s="5"/>
      <c r="X67" s="5"/>
      <c r="Y67" s="5"/>
      <c r="Z67" s="5"/>
      <c r="AA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28"/>
      <c r="AY67" s="55">
        <v>0.5</v>
      </c>
      <c r="AZ67" s="55"/>
      <c r="BA67" s="56"/>
    </row>
    <row r="68" spans="1:66" s="20" customFormat="1" ht="24.95" customHeight="1" x14ac:dyDescent="0.25">
      <c r="A68" s="6" t="s">
        <v>241</v>
      </c>
      <c r="B68" s="6" t="s">
        <v>242</v>
      </c>
      <c r="C68" s="7" t="s">
        <v>243</v>
      </c>
      <c r="D68" s="7" t="s">
        <v>244</v>
      </c>
      <c r="E68" s="8">
        <v>5</v>
      </c>
      <c r="F68" s="8"/>
      <c r="G68" s="8"/>
      <c r="H68" s="8"/>
      <c r="I68" s="8"/>
      <c r="J68" s="8"/>
      <c r="K68" s="1">
        <f t="shared" si="3"/>
        <v>5</v>
      </c>
      <c r="L68" s="14">
        <v>14</v>
      </c>
      <c r="M68" s="14">
        <v>6</v>
      </c>
      <c r="N68" s="14"/>
      <c r="O68" s="14"/>
      <c r="P68" s="14"/>
      <c r="Q68" s="14"/>
      <c r="R68" s="14">
        <f t="shared" si="4"/>
        <v>14</v>
      </c>
      <c r="S68" s="5"/>
      <c r="T68" s="5"/>
      <c r="U68" s="5"/>
      <c r="V68" s="5"/>
      <c r="W68" s="5"/>
      <c r="X68" s="5"/>
      <c r="Y68" s="5"/>
      <c r="Z68" s="5"/>
      <c r="AA68" s="5"/>
      <c r="AB68" s="5" t="s">
        <v>522</v>
      </c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28"/>
      <c r="AY68" s="55">
        <v>3</v>
      </c>
      <c r="AZ68" s="53"/>
      <c r="BA68" s="54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</row>
    <row r="69" spans="1:66" s="20" customFormat="1" ht="24.95" customHeight="1" x14ac:dyDescent="0.25">
      <c r="A69" s="6" t="s">
        <v>245</v>
      </c>
      <c r="B69" s="6" t="s">
        <v>246</v>
      </c>
      <c r="C69" s="7" t="s">
        <v>247</v>
      </c>
      <c r="D69" s="7" t="s">
        <v>248</v>
      </c>
      <c r="E69" s="8">
        <v>7</v>
      </c>
      <c r="F69" s="8"/>
      <c r="G69" s="8"/>
      <c r="H69" s="8"/>
      <c r="I69" s="8"/>
      <c r="J69" s="8"/>
      <c r="K69" s="1">
        <f t="shared" si="3"/>
        <v>7</v>
      </c>
      <c r="L69" s="14">
        <v>11</v>
      </c>
      <c r="M69" s="14">
        <v>7</v>
      </c>
      <c r="N69" s="14"/>
      <c r="O69" s="14"/>
      <c r="P69" s="14"/>
      <c r="Q69" s="14">
        <v>1</v>
      </c>
      <c r="R69" s="14">
        <f t="shared" si="4"/>
        <v>11</v>
      </c>
      <c r="S69" s="5"/>
      <c r="T69" s="5"/>
      <c r="U69" s="5"/>
      <c r="V69" s="5"/>
      <c r="W69" s="5"/>
      <c r="X69" s="5"/>
      <c r="Y69" s="5"/>
      <c r="Z69" s="5" t="s">
        <v>501</v>
      </c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 t="s">
        <v>489</v>
      </c>
      <c r="AT69" s="5"/>
      <c r="AU69" s="5"/>
      <c r="AV69" s="5"/>
      <c r="AW69" s="5"/>
      <c r="AX69" s="28"/>
      <c r="AY69" s="55">
        <v>3</v>
      </c>
      <c r="AZ69" s="55"/>
      <c r="BA69" s="56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</row>
    <row r="70" spans="1:66" s="18" customFormat="1" ht="24.95" customHeight="1" x14ac:dyDescent="0.25">
      <c r="A70" s="6" t="s">
        <v>249</v>
      </c>
      <c r="B70" s="6" t="s">
        <v>250</v>
      </c>
      <c r="C70" s="7" t="s">
        <v>251</v>
      </c>
      <c r="D70" s="7" t="s">
        <v>252</v>
      </c>
      <c r="E70" s="8">
        <v>5</v>
      </c>
      <c r="F70" s="8"/>
      <c r="G70" s="8"/>
      <c r="H70" s="8">
        <v>1</v>
      </c>
      <c r="I70" s="8"/>
      <c r="J70" s="8"/>
      <c r="K70" s="1">
        <f t="shared" si="3"/>
        <v>6</v>
      </c>
      <c r="L70" s="14">
        <v>14</v>
      </c>
      <c r="M70" s="14">
        <v>6</v>
      </c>
      <c r="N70" s="14"/>
      <c r="O70" s="14"/>
      <c r="P70" s="14"/>
      <c r="Q70" s="14"/>
      <c r="R70" s="14">
        <f t="shared" si="4"/>
        <v>14</v>
      </c>
      <c r="S70" s="5"/>
      <c r="T70" s="5"/>
      <c r="U70" s="5"/>
      <c r="V70" s="5">
        <v>2</v>
      </c>
      <c r="W70" s="5"/>
      <c r="X70" s="5">
        <v>2</v>
      </c>
      <c r="Y70" s="5"/>
      <c r="Z70" s="5">
        <v>2</v>
      </c>
      <c r="AA70" s="5"/>
      <c r="AB70" s="5">
        <v>10</v>
      </c>
      <c r="AC70" s="5"/>
      <c r="AD70" s="5"/>
      <c r="AE70" s="5">
        <v>6</v>
      </c>
      <c r="AF70" s="5"/>
      <c r="AG70" s="5">
        <v>2</v>
      </c>
      <c r="AH70" s="5"/>
      <c r="AI70" s="5">
        <v>6</v>
      </c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28"/>
      <c r="AY70" s="55">
        <v>5</v>
      </c>
      <c r="AZ70" s="53"/>
      <c r="BA70" s="54"/>
    </row>
    <row r="71" spans="1:66" s="18" customFormat="1" ht="24.95" customHeight="1" x14ac:dyDescent="0.25">
      <c r="A71" s="6" t="s">
        <v>107</v>
      </c>
      <c r="B71" s="6" t="s">
        <v>108</v>
      </c>
      <c r="C71" s="7" t="s">
        <v>255</v>
      </c>
      <c r="D71" s="7" t="s">
        <v>256</v>
      </c>
      <c r="E71" s="8">
        <v>1</v>
      </c>
      <c r="F71" s="8"/>
      <c r="G71" s="8"/>
      <c r="H71" s="8"/>
      <c r="I71" s="8">
        <v>1</v>
      </c>
      <c r="J71" s="8"/>
      <c r="K71" s="1">
        <f t="shared" si="3"/>
        <v>2</v>
      </c>
      <c r="L71" s="16">
        <v>2</v>
      </c>
      <c r="M71" s="16">
        <v>1</v>
      </c>
      <c r="N71" s="14"/>
      <c r="O71" s="14"/>
      <c r="P71" s="14"/>
      <c r="Q71" s="14"/>
      <c r="R71" s="16">
        <f t="shared" si="4"/>
        <v>2</v>
      </c>
      <c r="S71" s="5"/>
      <c r="T71" s="5">
        <v>2</v>
      </c>
      <c r="U71" s="5"/>
      <c r="V71" s="5">
        <v>2</v>
      </c>
      <c r="W71" s="5"/>
      <c r="X71" s="5"/>
      <c r="Y71" s="5"/>
      <c r="Z71" s="5">
        <v>2</v>
      </c>
      <c r="AA71" s="5"/>
      <c r="AB71" s="5"/>
      <c r="AC71" s="5"/>
      <c r="AD71" s="5"/>
      <c r="AE71" s="5">
        <v>6</v>
      </c>
      <c r="AF71" s="5"/>
      <c r="AG71" s="5"/>
      <c r="AH71" s="5"/>
      <c r="AI71" s="5">
        <v>3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28"/>
      <c r="AY71" s="55">
        <v>2</v>
      </c>
      <c r="AZ71" s="53"/>
      <c r="BA71" s="54"/>
    </row>
    <row r="72" spans="1:66" s="19" customFormat="1" ht="24.95" customHeight="1" x14ac:dyDescent="0.25">
      <c r="A72" s="6" t="s">
        <v>257</v>
      </c>
      <c r="B72" s="6" t="s">
        <v>258</v>
      </c>
      <c r="C72" s="7" t="s">
        <v>259</v>
      </c>
      <c r="D72" s="7" t="s">
        <v>260</v>
      </c>
      <c r="E72" s="8">
        <v>1</v>
      </c>
      <c r="F72" s="8"/>
      <c r="G72" s="8"/>
      <c r="H72" s="8"/>
      <c r="I72" s="8"/>
      <c r="J72" s="8"/>
      <c r="K72" s="1">
        <f t="shared" si="3"/>
        <v>1</v>
      </c>
      <c r="L72" s="14">
        <v>7</v>
      </c>
      <c r="M72" s="14">
        <v>0</v>
      </c>
      <c r="N72" s="14"/>
      <c r="O72" s="14"/>
      <c r="P72" s="14"/>
      <c r="Q72" s="14"/>
      <c r="R72" s="14">
        <f t="shared" si="4"/>
        <v>7</v>
      </c>
      <c r="S72" s="5"/>
      <c r="T72" s="5"/>
      <c r="U72" s="5"/>
      <c r="V72" s="5"/>
      <c r="W72" s="5"/>
      <c r="X72" s="5"/>
      <c r="Y72" s="5"/>
      <c r="Z72" s="5"/>
      <c r="AA72" s="5"/>
      <c r="AB72" s="5">
        <v>4</v>
      </c>
      <c r="AC72" s="5"/>
      <c r="AD72" s="5"/>
      <c r="AE72" s="5"/>
      <c r="AF72" s="5"/>
      <c r="AG72" s="5"/>
      <c r="AH72" s="5"/>
      <c r="AI72" s="5"/>
      <c r="AJ72" s="5"/>
      <c r="AK72" s="5">
        <v>6</v>
      </c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28"/>
      <c r="AY72" s="55">
        <v>2</v>
      </c>
      <c r="AZ72" s="53"/>
      <c r="BA72" s="54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</row>
    <row r="73" spans="1:66" s="18" customFormat="1" ht="24.95" customHeight="1" x14ac:dyDescent="0.25">
      <c r="A73" s="6" t="s">
        <v>261</v>
      </c>
      <c r="B73" s="6" t="s">
        <v>262</v>
      </c>
      <c r="C73" s="7" t="s">
        <v>263</v>
      </c>
      <c r="D73" s="7" t="s">
        <v>264</v>
      </c>
      <c r="E73" s="8">
        <v>2</v>
      </c>
      <c r="F73" s="8"/>
      <c r="G73" s="8"/>
      <c r="H73" s="8"/>
      <c r="I73" s="8"/>
      <c r="J73" s="8"/>
      <c r="K73" s="1">
        <f t="shared" si="3"/>
        <v>2</v>
      </c>
      <c r="L73" s="14">
        <v>5</v>
      </c>
      <c r="M73" s="14">
        <v>2</v>
      </c>
      <c r="N73" s="14">
        <v>1</v>
      </c>
      <c r="O73" s="14"/>
      <c r="P73" s="14"/>
      <c r="Q73" s="14"/>
      <c r="R73" s="14">
        <f t="shared" si="4"/>
        <v>6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>
        <v>6</v>
      </c>
      <c r="AF73" s="5"/>
      <c r="AG73" s="5"/>
      <c r="AH73" s="5"/>
      <c r="AI73" s="5">
        <v>3</v>
      </c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28"/>
      <c r="AY73" s="55">
        <v>2</v>
      </c>
      <c r="AZ73" s="53"/>
      <c r="BA73" s="54"/>
    </row>
    <row r="74" spans="1:66" s="18" customFormat="1" ht="24.95" customHeight="1" x14ac:dyDescent="0.25">
      <c r="A74" s="6" t="s">
        <v>265</v>
      </c>
      <c r="B74" s="6" t="s">
        <v>266</v>
      </c>
      <c r="C74" s="7" t="s">
        <v>267</v>
      </c>
      <c r="D74" s="7" t="s">
        <v>268</v>
      </c>
      <c r="E74" s="8">
        <v>2</v>
      </c>
      <c r="F74" s="8"/>
      <c r="G74" s="8">
        <v>1</v>
      </c>
      <c r="H74" s="8"/>
      <c r="I74" s="8"/>
      <c r="J74" s="8"/>
      <c r="K74" s="1">
        <f t="shared" si="3"/>
        <v>3</v>
      </c>
      <c r="L74" s="14">
        <v>7</v>
      </c>
      <c r="M74" s="14">
        <v>2</v>
      </c>
      <c r="N74" s="14"/>
      <c r="O74" s="14"/>
      <c r="P74" s="14"/>
      <c r="Q74" s="14">
        <v>1</v>
      </c>
      <c r="R74" s="14">
        <f t="shared" si="4"/>
        <v>7</v>
      </c>
      <c r="S74" s="5"/>
      <c r="U74" s="5"/>
      <c r="V74" s="5"/>
      <c r="W74" s="5"/>
      <c r="X74" s="5"/>
      <c r="Y74" s="5"/>
      <c r="Z74" s="5"/>
      <c r="AA74" s="5"/>
      <c r="AB74" s="5">
        <v>1</v>
      </c>
      <c r="AC74" s="5"/>
      <c r="AD74" s="5"/>
      <c r="AE74" s="5">
        <v>6</v>
      </c>
      <c r="AF74" s="5"/>
      <c r="AG74" s="5"/>
      <c r="AH74" s="5"/>
      <c r="AI74" s="5">
        <v>3</v>
      </c>
      <c r="AJ74" s="5"/>
      <c r="AK74" s="5" t="s">
        <v>499</v>
      </c>
      <c r="AL74" s="5"/>
      <c r="AM74" s="5">
        <v>6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28"/>
      <c r="AY74" s="55">
        <v>0</v>
      </c>
      <c r="AZ74" s="55"/>
      <c r="BA74" s="56">
        <v>2</v>
      </c>
    </row>
    <row r="75" spans="1:66" s="18" customFormat="1" ht="24.95" customHeight="1" x14ac:dyDescent="0.25">
      <c r="A75" s="6" t="s">
        <v>269</v>
      </c>
      <c r="B75" s="6" t="s">
        <v>270</v>
      </c>
      <c r="C75" s="7" t="s">
        <v>271</v>
      </c>
      <c r="D75" s="7" t="s">
        <v>272</v>
      </c>
      <c r="E75" s="8">
        <v>7</v>
      </c>
      <c r="F75" s="8">
        <v>1</v>
      </c>
      <c r="G75" s="8"/>
      <c r="H75" s="8"/>
      <c r="I75" s="8"/>
      <c r="J75" s="8"/>
      <c r="K75" s="1">
        <f t="shared" si="3"/>
        <v>8</v>
      </c>
      <c r="L75" s="14">
        <v>17</v>
      </c>
      <c r="M75" s="14">
        <v>3</v>
      </c>
      <c r="N75" s="14"/>
      <c r="O75" s="14">
        <v>1</v>
      </c>
      <c r="P75" s="14"/>
      <c r="Q75" s="14"/>
      <c r="R75" s="14">
        <f t="shared" si="4"/>
        <v>17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28"/>
      <c r="AY75" s="55">
        <v>5.5</v>
      </c>
      <c r="AZ75" s="53"/>
      <c r="BA75" s="54"/>
    </row>
    <row r="76" spans="1:66" s="18" customFormat="1" ht="24.95" customHeight="1" x14ac:dyDescent="0.25">
      <c r="A76" s="6" t="s">
        <v>273</v>
      </c>
      <c r="B76" s="6" t="s">
        <v>274</v>
      </c>
      <c r="C76" s="7" t="s">
        <v>275</v>
      </c>
      <c r="D76" s="7" t="s">
        <v>276</v>
      </c>
      <c r="E76" s="8">
        <v>6</v>
      </c>
      <c r="F76" s="8">
        <v>1</v>
      </c>
      <c r="G76" s="8">
        <v>1</v>
      </c>
      <c r="H76" s="8"/>
      <c r="I76" s="8"/>
      <c r="J76" s="8"/>
      <c r="K76" s="1">
        <f t="shared" si="3"/>
        <v>8</v>
      </c>
      <c r="L76" s="14">
        <v>18</v>
      </c>
      <c r="M76" s="14"/>
      <c r="N76" s="14"/>
      <c r="O76" s="14">
        <v>2</v>
      </c>
      <c r="P76" s="14"/>
      <c r="Q76" s="14">
        <v>2</v>
      </c>
      <c r="R76" s="14">
        <f t="shared" si="4"/>
        <v>18</v>
      </c>
      <c r="S76" s="5"/>
      <c r="T76" s="5"/>
      <c r="U76" s="5"/>
      <c r="V76" s="5"/>
      <c r="W76" s="5"/>
      <c r="X76" s="5"/>
      <c r="Y76" s="5" t="s">
        <v>518</v>
      </c>
      <c r="Z76" s="5"/>
      <c r="AA76" s="5"/>
      <c r="AB76" s="5"/>
      <c r="AC76" s="5"/>
      <c r="AD76" s="5"/>
      <c r="AE76" s="30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28"/>
      <c r="AY76" s="55">
        <v>3</v>
      </c>
      <c r="AZ76" s="55"/>
      <c r="BA76" s="56">
        <v>1</v>
      </c>
    </row>
    <row r="77" spans="1:66" s="18" customFormat="1" ht="24.95" customHeight="1" x14ac:dyDescent="0.25">
      <c r="A77" s="6" t="s">
        <v>253</v>
      </c>
      <c r="B77" s="6" t="s">
        <v>254</v>
      </c>
      <c r="C77" s="7" t="s">
        <v>277</v>
      </c>
      <c r="D77" s="7" t="s">
        <v>278</v>
      </c>
      <c r="E77" s="8">
        <v>1</v>
      </c>
      <c r="F77" s="8"/>
      <c r="G77" s="8"/>
      <c r="H77" s="8"/>
      <c r="I77" s="8"/>
      <c r="J77" s="8"/>
      <c r="K77" s="1">
        <f t="shared" si="3"/>
        <v>1</v>
      </c>
      <c r="L77" s="14">
        <v>3</v>
      </c>
      <c r="M77" s="14">
        <v>1</v>
      </c>
      <c r="N77" s="14"/>
      <c r="O77" s="14"/>
      <c r="P77" s="14"/>
      <c r="Q77" s="14"/>
      <c r="R77" s="14">
        <f t="shared" si="4"/>
        <v>3</v>
      </c>
      <c r="S77" s="5"/>
      <c r="T77" s="5"/>
      <c r="U77" s="5"/>
      <c r="V77" s="5">
        <v>6</v>
      </c>
      <c r="W77" s="5"/>
      <c r="X77" s="5">
        <v>6</v>
      </c>
      <c r="Y77" s="5"/>
      <c r="Z77" s="5">
        <v>6</v>
      </c>
      <c r="AA77" s="5"/>
      <c r="AB77" s="5">
        <v>1</v>
      </c>
      <c r="AC77" s="5"/>
      <c r="AD77" s="5"/>
      <c r="AE77" s="5">
        <v>15</v>
      </c>
      <c r="AF77" s="5"/>
      <c r="AG77" s="5">
        <v>6</v>
      </c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28"/>
      <c r="AY77" s="55">
        <v>3</v>
      </c>
      <c r="AZ77" s="55"/>
      <c r="BA77" s="56"/>
    </row>
    <row r="78" spans="1:66" s="18" customFormat="1" ht="24.95" customHeight="1" x14ac:dyDescent="0.25">
      <c r="A78" s="6" t="s">
        <v>279</v>
      </c>
      <c r="B78" s="6" t="s">
        <v>280</v>
      </c>
      <c r="C78" s="7" t="s">
        <v>281</v>
      </c>
      <c r="D78" s="7" t="s">
        <v>282</v>
      </c>
      <c r="E78" s="8">
        <v>4</v>
      </c>
      <c r="F78" s="8"/>
      <c r="G78" s="8">
        <v>2</v>
      </c>
      <c r="H78" s="8"/>
      <c r="I78" s="8"/>
      <c r="J78" s="8"/>
      <c r="K78" s="1">
        <f t="shared" ref="K78:K109" si="5">E78+F78+G78+H78+I78+J78</f>
        <v>6</v>
      </c>
      <c r="L78" s="14">
        <v>9</v>
      </c>
      <c r="M78" s="14">
        <v>5</v>
      </c>
      <c r="N78" s="14"/>
      <c r="O78" s="14"/>
      <c r="P78" s="14"/>
      <c r="Q78" s="14">
        <v>3</v>
      </c>
      <c r="R78" s="14">
        <f t="shared" si="4"/>
        <v>9</v>
      </c>
      <c r="S78" s="5"/>
      <c r="T78" s="5">
        <v>4</v>
      </c>
      <c r="U78" s="5"/>
      <c r="V78" s="5">
        <v>4</v>
      </c>
      <c r="W78" s="5"/>
      <c r="X78" s="5"/>
      <c r="Y78" s="5"/>
      <c r="Z78" s="5">
        <v>4</v>
      </c>
      <c r="AA78" s="5"/>
      <c r="AB78" s="5">
        <v>2</v>
      </c>
      <c r="AC78" s="5"/>
      <c r="AD78" s="5"/>
      <c r="AE78" s="5"/>
      <c r="AF78" s="5"/>
      <c r="AG78" s="5">
        <v>2</v>
      </c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28"/>
      <c r="AY78" s="55">
        <v>6</v>
      </c>
      <c r="AZ78" s="53"/>
      <c r="BA78" s="54"/>
    </row>
    <row r="79" spans="1:66" s="18" customFormat="1" ht="24.95" customHeight="1" x14ac:dyDescent="0.25">
      <c r="A79" s="6" t="s">
        <v>283</v>
      </c>
      <c r="B79" s="6" t="s">
        <v>284</v>
      </c>
      <c r="C79" s="7" t="s">
        <v>285</v>
      </c>
      <c r="D79" s="7" t="s">
        <v>286</v>
      </c>
      <c r="E79" s="8">
        <v>3</v>
      </c>
      <c r="F79" s="8"/>
      <c r="G79" s="8"/>
      <c r="H79" s="8"/>
      <c r="I79" s="8"/>
      <c r="J79" s="8"/>
      <c r="K79" s="1">
        <f t="shared" si="5"/>
        <v>3</v>
      </c>
      <c r="L79" s="14">
        <v>7</v>
      </c>
      <c r="M79" s="14">
        <v>5</v>
      </c>
      <c r="N79" s="14"/>
      <c r="O79" s="14"/>
      <c r="P79" s="14"/>
      <c r="Q79" s="14"/>
      <c r="R79" s="14">
        <f t="shared" si="4"/>
        <v>7</v>
      </c>
      <c r="S79" s="5"/>
      <c r="T79" s="5"/>
      <c r="U79" s="5"/>
      <c r="V79" s="5"/>
      <c r="W79" s="5"/>
      <c r="X79" s="5"/>
      <c r="Y79" s="5"/>
      <c r="Z79" s="5"/>
      <c r="AA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 t="s">
        <v>489</v>
      </c>
      <c r="AX79" s="28"/>
      <c r="AY79" s="55" t="s">
        <v>495</v>
      </c>
      <c r="AZ79" s="55"/>
      <c r="BA79" s="56"/>
    </row>
    <row r="80" spans="1:66" s="18" customFormat="1" ht="24.95" customHeight="1" x14ac:dyDescent="0.25">
      <c r="A80" s="6" t="s">
        <v>287</v>
      </c>
      <c r="B80" s="6" t="s">
        <v>288</v>
      </c>
      <c r="C80" s="7" t="s">
        <v>289</v>
      </c>
      <c r="D80" s="7" t="s">
        <v>290</v>
      </c>
      <c r="E80" s="8">
        <v>3</v>
      </c>
      <c r="F80" s="8"/>
      <c r="G80" s="8"/>
      <c r="H80" s="8"/>
      <c r="I80" s="8"/>
      <c r="J80" s="8">
        <v>1</v>
      </c>
      <c r="K80" s="1">
        <f t="shared" si="5"/>
        <v>4</v>
      </c>
      <c r="L80" s="14">
        <v>14</v>
      </c>
      <c r="M80" s="14">
        <v>7</v>
      </c>
      <c r="N80" s="14"/>
      <c r="O80" s="14"/>
      <c r="P80" s="14"/>
      <c r="Q80" s="14">
        <v>1</v>
      </c>
      <c r="R80" s="14">
        <f t="shared" si="4"/>
        <v>14</v>
      </c>
      <c r="S80" s="5"/>
      <c r="T80" s="5"/>
      <c r="U80" s="5"/>
      <c r="W80" s="5"/>
      <c r="X80" s="5"/>
      <c r="Y80" s="5" t="s">
        <v>545</v>
      </c>
      <c r="Z80" s="5"/>
      <c r="AA80" s="5"/>
      <c r="AB80" s="5" t="s">
        <v>496</v>
      </c>
      <c r="AC80" s="5"/>
      <c r="AD80" s="5"/>
      <c r="AE80" s="5"/>
      <c r="AF80" s="5"/>
      <c r="AG80" s="5"/>
      <c r="AH80" s="5"/>
      <c r="AI80" s="5">
        <v>9</v>
      </c>
      <c r="AJ80" s="5"/>
      <c r="AK80" s="5"/>
      <c r="AL80" s="5"/>
      <c r="AM80" s="5"/>
      <c r="AN80" s="5"/>
      <c r="AO80" s="5"/>
      <c r="AP80" s="5"/>
      <c r="AQ80" s="5"/>
      <c r="AR80" s="5" t="s">
        <v>489</v>
      </c>
      <c r="AS80" s="5"/>
      <c r="AT80" s="5"/>
      <c r="AU80" s="5"/>
      <c r="AV80" s="5"/>
      <c r="AW80" s="5"/>
      <c r="AX80" s="28"/>
      <c r="AY80" s="55">
        <v>5</v>
      </c>
      <c r="AZ80" s="55"/>
      <c r="BA80" s="56"/>
    </row>
    <row r="81" spans="1:66" s="18" customFormat="1" ht="24.95" customHeight="1" x14ac:dyDescent="0.25">
      <c r="A81" s="6" t="s">
        <v>291</v>
      </c>
      <c r="B81" s="6" t="s">
        <v>292</v>
      </c>
      <c r="C81" s="7" t="s">
        <v>293</v>
      </c>
      <c r="D81" s="7" t="s">
        <v>294</v>
      </c>
      <c r="E81" s="8">
        <v>4</v>
      </c>
      <c r="F81" s="8"/>
      <c r="G81" s="8"/>
      <c r="H81" s="8"/>
      <c r="I81" s="8"/>
      <c r="J81" s="8">
        <v>1</v>
      </c>
      <c r="K81" s="1">
        <f t="shared" si="5"/>
        <v>5</v>
      </c>
      <c r="L81" s="14">
        <v>11</v>
      </c>
      <c r="M81" s="14">
        <v>2</v>
      </c>
      <c r="N81" s="14"/>
      <c r="O81" s="14"/>
      <c r="P81" s="14"/>
      <c r="Q81" s="14">
        <v>1</v>
      </c>
      <c r="R81" s="14">
        <f t="shared" si="4"/>
        <v>11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28"/>
      <c r="AY81" s="55">
        <v>2</v>
      </c>
      <c r="AZ81" s="55"/>
      <c r="BA81" s="56"/>
    </row>
    <row r="82" spans="1:66" s="18" customFormat="1" ht="24.95" customHeight="1" x14ac:dyDescent="0.25">
      <c r="A82" s="6" t="s">
        <v>295</v>
      </c>
      <c r="B82" s="6" t="s">
        <v>296</v>
      </c>
      <c r="C82" s="7" t="s">
        <v>297</v>
      </c>
      <c r="D82" s="7" t="s">
        <v>298</v>
      </c>
      <c r="E82" s="8">
        <v>7</v>
      </c>
      <c r="F82" s="8"/>
      <c r="G82" s="8"/>
      <c r="H82" s="8"/>
      <c r="I82" s="8"/>
      <c r="J82" s="8"/>
      <c r="K82" s="1">
        <f t="shared" si="5"/>
        <v>7</v>
      </c>
      <c r="L82" s="14">
        <v>13</v>
      </c>
      <c r="M82" s="14">
        <v>6</v>
      </c>
      <c r="N82" s="14"/>
      <c r="O82" s="14"/>
      <c r="P82" s="14"/>
      <c r="Q82" s="14">
        <v>1</v>
      </c>
      <c r="R82" s="14">
        <f t="shared" si="4"/>
        <v>13</v>
      </c>
      <c r="S82" s="5"/>
      <c r="T82" s="5" t="s">
        <v>505</v>
      </c>
      <c r="U82" s="5"/>
      <c r="V82" s="5" t="s">
        <v>499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28"/>
      <c r="AY82" s="55" t="s">
        <v>538</v>
      </c>
      <c r="AZ82" s="53"/>
      <c r="BA82" s="54"/>
    </row>
    <row r="83" spans="1:66" s="18" customFormat="1" ht="24.95" customHeight="1" x14ac:dyDescent="0.25">
      <c r="A83" s="6" t="s">
        <v>299</v>
      </c>
      <c r="B83" s="6" t="s">
        <v>300</v>
      </c>
      <c r="C83" s="7" t="s">
        <v>301</v>
      </c>
      <c r="D83" s="7" t="s">
        <v>302</v>
      </c>
      <c r="E83" s="8">
        <v>3</v>
      </c>
      <c r="F83" s="8">
        <v>1</v>
      </c>
      <c r="G83" s="8"/>
      <c r="H83" s="8"/>
      <c r="I83" s="8"/>
      <c r="J83" s="8"/>
      <c r="K83" s="1">
        <f t="shared" si="5"/>
        <v>4</v>
      </c>
      <c r="L83" s="14">
        <v>14</v>
      </c>
      <c r="M83" s="14">
        <v>1</v>
      </c>
      <c r="N83" s="14"/>
      <c r="O83" s="14">
        <v>1</v>
      </c>
      <c r="P83" s="14"/>
      <c r="Q83" s="14"/>
      <c r="R83" s="14">
        <f t="shared" si="4"/>
        <v>14</v>
      </c>
      <c r="S83" s="5"/>
      <c r="T83" s="5">
        <v>6</v>
      </c>
      <c r="U83" s="5"/>
      <c r="V83" s="5">
        <v>2</v>
      </c>
      <c r="W83" s="5"/>
      <c r="X83" s="5">
        <v>2</v>
      </c>
      <c r="Y83" s="5"/>
      <c r="Z83" s="5">
        <v>4</v>
      </c>
      <c r="AA83" s="5"/>
      <c r="AB83" s="5">
        <v>2</v>
      </c>
      <c r="AC83" s="5"/>
      <c r="AD83" s="5"/>
      <c r="AE83" s="5" t="s">
        <v>525</v>
      </c>
      <c r="AF83" s="5"/>
      <c r="AG83" s="5"/>
      <c r="AH83" s="5"/>
      <c r="AI83" s="5">
        <v>3</v>
      </c>
      <c r="AJ83" s="5"/>
      <c r="AK83" s="5">
        <v>4</v>
      </c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28"/>
      <c r="AY83" s="55">
        <v>4</v>
      </c>
      <c r="AZ83" s="53"/>
      <c r="BA83" s="54"/>
    </row>
    <row r="84" spans="1:66" s="18" customFormat="1" ht="24.95" customHeight="1" x14ac:dyDescent="0.25">
      <c r="A84" s="6" t="s">
        <v>303</v>
      </c>
      <c r="B84" s="6" t="s">
        <v>304</v>
      </c>
      <c r="C84" s="7" t="s">
        <v>305</v>
      </c>
      <c r="D84" s="7" t="s">
        <v>306</v>
      </c>
      <c r="E84" s="8">
        <v>10</v>
      </c>
      <c r="F84" s="8"/>
      <c r="G84" s="8"/>
      <c r="H84" s="8"/>
      <c r="I84" s="8"/>
      <c r="J84" s="8"/>
      <c r="K84" s="1">
        <f t="shared" si="5"/>
        <v>10</v>
      </c>
      <c r="L84" s="14">
        <v>14</v>
      </c>
      <c r="M84" s="14">
        <v>10</v>
      </c>
      <c r="N84" s="14"/>
      <c r="O84" s="14"/>
      <c r="P84" s="14"/>
      <c r="Q84" s="14"/>
      <c r="R84" s="14">
        <f t="shared" si="4"/>
        <v>14</v>
      </c>
      <c r="S84" s="5"/>
      <c r="T84" s="5"/>
      <c r="U84" s="5"/>
      <c r="V84" s="5" t="s">
        <v>500</v>
      </c>
      <c r="W84" s="5"/>
      <c r="X84" s="18">
        <v>4</v>
      </c>
      <c r="Y84" s="5"/>
      <c r="Z84" s="5"/>
      <c r="AA84" s="5"/>
      <c r="AB84" s="5" t="s">
        <v>517</v>
      </c>
      <c r="AC84" s="5"/>
      <c r="AD84" s="5"/>
      <c r="AE84" s="5"/>
      <c r="AF84" s="5"/>
      <c r="AG84" s="5"/>
      <c r="AH84" s="5"/>
      <c r="AI84" s="5"/>
      <c r="AJ84" s="5"/>
      <c r="AK84" s="5">
        <v>4</v>
      </c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28"/>
      <c r="AY84" s="55">
        <v>7</v>
      </c>
      <c r="AZ84" s="53"/>
      <c r="BA84" s="54"/>
    </row>
    <row r="85" spans="1:66" s="18" customFormat="1" ht="24.95" customHeight="1" x14ac:dyDescent="0.25">
      <c r="A85" s="6" t="s">
        <v>307</v>
      </c>
      <c r="B85" s="6" t="s">
        <v>308</v>
      </c>
      <c r="C85" s="7" t="s">
        <v>309</v>
      </c>
      <c r="D85" s="7" t="s">
        <v>310</v>
      </c>
      <c r="E85" s="8">
        <v>4</v>
      </c>
      <c r="F85" s="8">
        <v>1</v>
      </c>
      <c r="G85" s="8"/>
      <c r="H85" s="8">
        <v>1</v>
      </c>
      <c r="I85" s="8"/>
      <c r="J85" s="8"/>
      <c r="K85" s="1">
        <f t="shared" si="5"/>
        <v>6</v>
      </c>
      <c r="L85" s="14">
        <v>13</v>
      </c>
      <c r="M85" s="14">
        <v>4</v>
      </c>
      <c r="N85" s="14"/>
      <c r="O85" s="14">
        <v>1</v>
      </c>
      <c r="P85" s="14"/>
      <c r="Q85" s="14"/>
      <c r="R85" s="14">
        <f t="shared" si="4"/>
        <v>13</v>
      </c>
      <c r="S85" s="5"/>
      <c r="T85" s="5"/>
      <c r="U85" s="5"/>
      <c r="V85" s="5">
        <v>4</v>
      </c>
      <c r="W85" s="5"/>
      <c r="X85" s="5"/>
      <c r="Y85" s="5"/>
      <c r="Z85" s="5"/>
      <c r="AA85" s="5"/>
      <c r="AB85" s="5"/>
      <c r="AC85" s="5"/>
      <c r="AD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28"/>
      <c r="AY85" s="55">
        <v>4</v>
      </c>
      <c r="AZ85" s="53"/>
      <c r="BA85" s="54"/>
    </row>
    <row r="86" spans="1:66" s="18" customFormat="1" ht="24.95" customHeight="1" x14ac:dyDescent="0.25">
      <c r="A86" s="6" t="s">
        <v>311</v>
      </c>
      <c r="B86" s="6" t="s">
        <v>312</v>
      </c>
      <c r="C86" s="7" t="s">
        <v>313</v>
      </c>
      <c r="D86" s="7" t="s">
        <v>314</v>
      </c>
      <c r="E86" s="8">
        <v>3</v>
      </c>
      <c r="F86" s="8"/>
      <c r="G86" s="8"/>
      <c r="H86" s="8"/>
      <c r="I86" s="8"/>
      <c r="J86" s="8"/>
      <c r="K86" s="1">
        <f t="shared" si="5"/>
        <v>3</v>
      </c>
      <c r="L86" s="14">
        <v>6</v>
      </c>
      <c r="M86" s="14">
        <v>2</v>
      </c>
      <c r="N86" s="14"/>
      <c r="O86" s="14"/>
      <c r="P86" s="14"/>
      <c r="Q86" s="14"/>
      <c r="R86" s="14">
        <f t="shared" si="4"/>
        <v>6</v>
      </c>
      <c r="S86" s="5"/>
      <c r="T86" s="5"/>
      <c r="U86" s="5"/>
      <c r="V86" s="5"/>
      <c r="W86" s="5"/>
      <c r="X86" s="5"/>
      <c r="Y86" s="5"/>
      <c r="Z86" s="5"/>
      <c r="AA86" s="5"/>
      <c r="AB86" s="5" t="s">
        <v>523</v>
      </c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28"/>
      <c r="AY86" s="55">
        <v>1</v>
      </c>
      <c r="AZ86" s="53"/>
      <c r="BA86" s="54"/>
    </row>
    <row r="87" spans="1:66" s="18" customFormat="1" ht="24.95" customHeight="1" x14ac:dyDescent="0.25">
      <c r="A87" s="6" t="s">
        <v>315</v>
      </c>
      <c r="B87" s="6" t="s">
        <v>316</v>
      </c>
      <c r="C87" s="7" t="s">
        <v>317</v>
      </c>
      <c r="D87" s="7" t="s">
        <v>318</v>
      </c>
      <c r="E87" s="8">
        <v>4</v>
      </c>
      <c r="F87" s="8"/>
      <c r="G87" s="8">
        <v>1</v>
      </c>
      <c r="H87" s="8"/>
      <c r="I87" s="8"/>
      <c r="J87" s="8"/>
      <c r="K87" s="1">
        <f t="shared" si="5"/>
        <v>5</v>
      </c>
      <c r="L87" s="14">
        <v>8</v>
      </c>
      <c r="M87" s="14">
        <v>6</v>
      </c>
      <c r="N87" s="14"/>
      <c r="O87" s="14"/>
      <c r="P87" s="14"/>
      <c r="Q87" s="14">
        <v>1</v>
      </c>
      <c r="R87" s="14">
        <f t="shared" si="4"/>
        <v>8</v>
      </c>
      <c r="S87" s="5"/>
      <c r="T87" s="5"/>
      <c r="U87" s="5"/>
      <c r="V87" s="5"/>
      <c r="W87" s="5"/>
      <c r="X87" s="5" t="s">
        <v>512</v>
      </c>
      <c r="Y87" s="5"/>
      <c r="Z87" s="5"/>
      <c r="AA87" s="5"/>
      <c r="AB87" s="5">
        <v>10</v>
      </c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28"/>
      <c r="AY87" s="55">
        <v>2.5</v>
      </c>
      <c r="AZ87" s="55"/>
      <c r="BA87" s="56"/>
    </row>
    <row r="88" spans="1:66" s="18" customFormat="1" ht="24.95" customHeight="1" x14ac:dyDescent="0.25">
      <c r="A88" s="6" t="s">
        <v>319</v>
      </c>
      <c r="B88" s="6" t="s">
        <v>320</v>
      </c>
      <c r="C88" s="7" t="s">
        <v>321</v>
      </c>
      <c r="D88" s="7" t="s">
        <v>322</v>
      </c>
      <c r="E88" s="8">
        <v>5</v>
      </c>
      <c r="F88" s="8"/>
      <c r="G88" s="8"/>
      <c r="H88" s="8"/>
      <c r="I88" s="8"/>
      <c r="J88" s="8"/>
      <c r="K88" s="1">
        <f t="shared" si="5"/>
        <v>5</v>
      </c>
      <c r="L88" s="14">
        <v>5</v>
      </c>
      <c r="M88" s="14">
        <v>4</v>
      </c>
      <c r="N88" s="14"/>
      <c r="O88" s="14"/>
      <c r="P88" s="14">
        <v>1</v>
      </c>
      <c r="Q88" s="14"/>
      <c r="R88" s="14">
        <f t="shared" si="4"/>
        <v>6</v>
      </c>
      <c r="S88" s="5"/>
      <c r="T88" s="5"/>
      <c r="U88" s="5"/>
      <c r="V88" s="5">
        <v>2</v>
      </c>
      <c r="W88" s="5"/>
      <c r="X88" s="5">
        <v>2</v>
      </c>
      <c r="Y88" s="5"/>
      <c r="Z88" s="5">
        <v>2</v>
      </c>
      <c r="AA88" s="5"/>
      <c r="AB88" s="5">
        <v>2</v>
      </c>
      <c r="AC88" s="5"/>
      <c r="AD88" s="5"/>
      <c r="AE88" s="5"/>
      <c r="AF88" s="5"/>
      <c r="AG88" s="5">
        <v>2</v>
      </c>
      <c r="AH88" s="5"/>
      <c r="AI88" s="5"/>
      <c r="AJ88" s="5"/>
      <c r="AK88" s="5">
        <v>14</v>
      </c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28"/>
      <c r="AY88" s="55" t="s">
        <v>539</v>
      </c>
      <c r="AZ88" s="55"/>
      <c r="BA88" s="56">
        <v>1</v>
      </c>
    </row>
    <row r="89" spans="1:66" s="18" customFormat="1" ht="24.95" customHeight="1" x14ac:dyDescent="0.25">
      <c r="A89" s="6" t="s">
        <v>323</v>
      </c>
      <c r="B89" s="6" t="s">
        <v>324</v>
      </c>
      <c r="C89" s="7" t="s">
        <v>325</v>
      </c>
      <c r="D89" s="7" t="s">
        <v>326</v>
      </c>
      <c r="E89" s="8">
        <v>9</v>
      </c>
      <c r="F89" s="8">
        <v>1</v>
      </c>
      <c r="G89" s="8"/>
      <c r="H89" s="8">
        <v>1</v>
      </c>
      <c r="I89" s="8"/>
      <c r="J89" s="8">
        <v>1</v>
      </c>
      <c r="K89" s="1">
        <f t="shared" si="5"/>
        <v>12</v>
      </c>
      <c r="L89" s="14">
        <v>25</v>
      </c>
      <c r="M89" s="16">
        <v>8</v>
      </c>
      <c r="N89" s="14"/>
      <c r="O89" s="14">
        <v>1</v>
      </c>
      <c r="P89" s="14"/>
      <c r="Q89" s="14">
        <v>1</v>
      </c>
      <c r="R89" s="14">
        <f t="shared" si="4"/>
        <v>25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>
        <v>6</v>
      </c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28"/>
      <c r="AY89" s="55">
        <v>4.5</v>
      </c>
      <c r="AZ89" s="53">
        <v>1</v>
      </c>
      <c r="BA89" s="54"/>
    </row>
    <row r="90" spans="1:66" s="18" customFormat="1" ht="24.95" customHeight="1" x14ac:dyDescent="0.25">
      <c r="A90" s="6" t="s">
        <v>327</v>
      </c>
      <c r="B90" s="6" t="s">
        <v>328</v>
      </c>
      <c r="C90" s="7" t="s">
        <v>329</v>
      </c>
      <c r="D90" s="7" t="s">
        <v>330</v>
      </c>
      <c r="E90" s="8">
        <v>8</v>
      </c>
      <c r="F90" s="8"/>
      <c r="G90" s="8">
        <v>1</v>
      </c>
      <c r="H90" s="8">
        <v>1</v>
      </c>
      <c r="I90" s="8"/>
      <c r="J90" s="8"/>
      <c r="K90" s="1">
        <f t="shared" si="5"/>
        <v>10</v>
      </c>
      <c r="L90" s="14">
        <v>8</v>
      </c>
      <c r="M90" s="14">
        <v>10</v>
      </c>
      <c r="N90" s="14"/>
      <c r="O90" s="14"/>
      <c r="P90" s="14"/>
      <c r="Q90" s="16">
        <v>1</v>
      </c>
      <c r="R90" s="14">
        <f t="shared" si="4"/>
        <v>8</v>
      </c>
      <c r="S90" s="5"/>
      <c r="T90" s="5"/>
      <c r="U90" s="5"/>
      <c r="V90" s="5"/>
      <c r="W90" s="5"/>
      <c r="X90" s="5" t="s">
        <v>501</v>
      </c>
      <c r="Y90" s="5"/>
      <c r="Z90" s="5"/>
      <c r="AA90" s="5"/>
      <c r="AB90" s="5" t="s">
        <v>502</v>
      </c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28"/>
      <c r="AY90" s="55" t="s">
        <v>540</v>
      </c>
      <c r="AZ90" s="53"/>
      <c r="BA90" s="54"/>
    </row>
    <row r="91" spans="1:66" s="18" customFormat="1" ht="24.95" customHeight="1" x14ac:dyDescent="0.25">
      <c r="A91" s="6" t="s">
        <v>331</v>
      </c>
      <c r="B91" s="6" t="s">
        <v>332</v>
      </c>
      <c r="C91" s="7" t="s">
        <v>333</v>
      </c>
      <c r="D91" s="7" t="s">
        <v>334</v>
      </c>
      <c r="E91" s="8">
        <v>6</v>
      </c>
      <c r="F91" s="8"/>
      <c r="G91" s="8"/>
      <c r="H91" s="8"/>
      <c r="I91" s="8"/>
      <c r="J91" s="8"/>
      <c r="K91" s="1">
        <f t="shared" si="5"/>
        <v>6</v>
      </c>
      <c r="L91" s="14">
        <v>14</v>
      </c>
      <c r="M91" s="14">
        <v>5</v>
      </c>
      <c r="N91" s="14"/>
      <c r="O91" s="14"/>
      <c r="P91" s="14"/>
      <c r="Q91" s="14"/>
      <c r="R91" s="14">
        <f t="shared" si="4"/>
        <v>14</v>
      </c>
      <c r="S91" s="5"/>
      <c r="T91" s="5"/>
      <c r="U91" s="5"/>
      <c r="V91" s="5"/>
      <c r="W91" s="5"/>
      <c r="X91" s="5" t="s">
        <v>504</v>
      </c>
      <c r="Y91" s="5"/>
      <c r="Z91" s="5"/>
      <c r="AA91" s="5"/>
      <c r="AB91" s="5" t="s">
        <v>510</v>
      </c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28"/>
      <c r="AY91" s="55">
        <v>8.5</v>
      </c>
      <c r="AZ91" s="53"/>
      <c r="BA91" s="54"/>
    </row>
    <row r="92" spans="1:66" s="18" customFormat="1" ht="24.95" customHeight="1" x14ac:dyDescent="0.25">
      <c r="A92" s="6" t="s">
        <v>335</v>
      </c>
      <c r="B92" s="6" t="s">
        <v>336</v>
      </c>
      <c r="C92" s="7" t="s">
        <v>337</v>
      </c>
      <c r="D92" s="7" t="s">
        <v>338</v>
      </c>
      <c r="E92" s="8">
        <v>5</v>
      </c>
      <c r="F92" s="8"/>
      <c r="G92" s="8"/>
      <c r="H92" s="8"/>
      <c r="I92" s="8"/>
      <c r="J92" s="8"/>
      <c r="K92" s="1">
        <f t="shared" si="5"/>
        <v>5</v>
      </c>
      <c r="L92" s="14">
        <v>15</v>
      </c>
      <c r="M92" s="14">
        <v>5</v>
      </c>
      <c r="N92" s="14"/>
      <c r="O92" s="14"/>
      <c r="P92" s="14"/>
      <c r="Q92" s="14"/>
      <c r="R92" s="14">
        <f t="shared" si="4"/>
        <v>15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>
        <v>2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28"/>
      <c r="AY92" s="55">
        <v>4</v>
      </c>
      <c r="AZ92" s="53"/>
      <c r="BA92" s="54"/>
    </row>
    <row r="93" spans="1:66" s="19" customFormat="1" ht="24.95" customHeight="1" x14ac:dyDescent="0.25">
      <c r="A93" s="6" t="s">
        <v>339</v>
      </c>
      <c r="B93" s="6" t="s">
        <v>340</v>
      </c>
      <c r="C93" s="7" t="s">
        <v>341</v>
      </c>
      <c r="D93" s="7" t="s">
        <v>342</v>
      </c>
      <c r="E93" s="8">
        <v>11</v>
      </c>
      <c r="F93" s="8"/>
      <c r="G93" s="8"/>
      <c r="H93" s="8"/>
      <c r="I93" s="8"/>
      <c r="J93" s="8"/>
      <c r="K93" s="1">
        <f t="shared" si="5"/>
        <v>11</v>
      </c>
      <c r="L93" s="16">
        <v>26</v>
      </c>
      <c r="M93" s="14">
        <v>8</v>
      </c>
      <c r="N93" s="14"/>
      <c r="O93" s="14"/>
      <c r="P93" s="14"/>
      <c r="Q93" s="14"/>
      <c r="R93" s="16">
        <v>26</v>
      </c>
      <c r="S93" s="5"/>
      <c r="T93" s="5"/>
      <c r="U93" s="5"/>
      <c r="V93" s="5"/>
      <c r="W93" s="5"/>
      <c r="X93" s="5"/>
      <c r="Y93" s="5"/>
      <c r="Z93" s="5"/>
      <c r="AA93" s="5"/>
      <c r="AB93" s="5">
        <v>2</v>
      </c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28"/>
      <c r="AY93" s="55">
        <v>8</v>
      </c>
      <c r="AZ93" s="53"/>
      <c r="BA93" s="54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s="18" customFormat="1" ht="24.95" customHeight="1" x14ac:dyDescent="0.25">
      <c r="A94" s="6" t="s">
        <v>343</v>
      </c>
      <c r="B94" s="6" t="s">
        <v>344</v>
      </c>
      <c r="C94" s="7" t="s">
        <v>345</v>
      </c>
      <c r="D94" s="7" t="s">
        <v>343</v>
      </c>
      <c r="E94" s="8">
        <v>9</v>
      </c>
      <c r="F94" s="8"/>
      <c r="G94" s="8">
        <v>1</v>
      </c>
      <c r="H94" s="8"/>
      <c r="I94" s="8"/>
      <c r="J94" s="8"/>
      <c r="K94" s="1">
        <f t="shared" si="5"/>
        <v>10</v>
      </c>
      <c r="L94" s="14">
        <v>28</v>
      </c>
      <c r="M94" s="14">
        <v>8</v>
      </c>
      <c r="N94" s="14"/>
      <c r="O94" s="14"/>
      <c r="P94" s="14"/>
      <c r="Q94" s="14">
        <v>1</v>
      </c>
      <c r="R94" s="14">
        <f t="shared" ref="R94:R100" si="6">L94+N94+P94</f>
        <v>28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28"/>
      <c r="AY94" s="55">
        <v>7</v>
      </c>
      <c r="AZ94" s="53"/>
      <c r="BA94" s="54"/>
    </row>
    <row r="95" spans="1:66" s="18" customFormat="1" ht="24.95" customHeight="1" x14ac:dyDescent="0.25">
      <c r="A95" s="6" t="s">
        <v>346</v>
      </c>
      <c r="B95" s="6" t="s">
        <v>347</v>
      </c>
      <c r="C95" s="7" t="s">
        <v>348</v>
      </c>
      <c r="D95" s="7" t="s">
        <v>349</v>
      </c>
      <c r="E95" s="8">
        <v>6</v>
      </c>
      <c r="F95" s="8"/>
      <c r="G95" s="8"/>
      <c r="H95" s="8">
        <v>1</v>
      </c>
      <c r="I95" s="8"/>
      <c r="J95" s="8"/>
      <c r="K95" s="1">
        <f t="shared" si="5"/>
        <v>7</v>
      </c>
      <c r="L95" s="14">
        <v>7</v>
      </c>
      <c r="M95" s="14">
        <v>9</v>
      </c>
      <c r="N95" s="14"/>
      <c r="O95" s="14">
        <v>1</v>
      </c>
      <c r="P95" s="14"/>
      <c r="Q95" s="14"/>
      <c r="R95" s="14">
        <f t="shared" si="6"/>
        <v>7</v>
      </c>
      <c r="S95" s="5"/>
      <c r="T95" s="5">
        <v>2</v>
      </c>
      <c r="U95" s="5"/>
      <c r="V95" s="5">
        <v>2</v>
      </c>
      <c r="W95" s="5"/>
      <c r="X95" s="5" t="s">
        <v>513</v>
      </c>
      <c r="Y95" s="5"/>
      <c r="Z95" s="5">
        <v>2</v>
      </c>
      <c r="AA95" s="5"/>
      <c r="AB95" s="5"/>
      <c r="AC95" s="5"/>
      <c r="AD95" s="5"/>
      <c r="AE95" s="5"/>
      <c r="AF95" s="5"/>
      <c r="AG95" s="5"/>
      <c r="AH95" s="5"/>
      <c r="AI95" s="5" t="s">
        <v>547</v>
      </c>
      <c r="AJ95" s="5"/>
      <c r="AK95" s="5">
        <v>2</v>
      </c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28"/>
      <c r="AY95" s="55">
        <v>3</v>
      </c>
      <c r="AZ95" s="55"/>
      <c r="BA95" s="56"/>
    </row>
    <row r="96" spans="1:66" s="19" customFormat="1" ht="24.95" customHeight="1" x14ac:dyDescent="0.25">
      <c r="A96" s="6" t="s">
        <v>350</v>
      </c>
      <c r="B96" s="6" t="s">
        <v>351</v>
      </c>
      <c r="C96" s="7" t="s">
        <v>352</v>
      </c>
      <c r="D96" s="7" t="s">
        <v>353</v>
      </c>
      <c r="E96" s="8">
        <v>12</v>
      </c>
      <c r="F96" s="8"/>
      <c r="G96" s="8"/>
      <c r="H96" s="8"/>
      <c r="I96" s="8"/>
      <c r="J96" s="8"/>
      <c r="K96" s="1">
        <f t="shared" si="5"/>
        <v>12</v>
      </c>
      <c r="L96" s="14">
        <v>30</v>
      </c>
      <c r="M96" s="14">
        <v>10</v>
      </c>
      <c r="N96" s="14"/>
      <c r="O96" s="14"/>
      <c r="P96" s="14"/>
      <c r="Q96" s="14"/>
      <c r="R96" s="14">
        <f t="shared" si="6"/>
        <v>30</v>
      </c>
      <c r="S96" s="5"/>
      <c r="T96" s="5">
        <v>6</v>
      </c>
      <c r="U96" s="5"/>
      <c r="V96" s="5">
        <v>6</v>
      </c>
      <c r="W96" s="5"/>
      <c r="X96" s="5">
        <v>6</v>
      </c>
      <c r="Y96" s="5"/>
      <c r="Z96" s="5">
        <v>6</v>
      </c>
      <c r="AA96" s="5"/>
      <c r="AB96" s="5"/>
      <c r="AC96" s="5"/>
      <c r="AD96" s="5"/>
      <c r="AE96" s="5">
        <v>15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 t="s">
        <v>489</v>
      </c>
      <c r="AX96" s="28"/>
      <c r="AY96" s="55">
        <v>6</v>
      </c>
      <c r="AZ96" s="53">
        <v>1</v>
      </c>
      <c r="BA96" s="54">
        <v>1</v>
      </c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53" s="18" customFormat="1" ht="24.95" customHeight="1" x14ac:dyDescent="0.25">
      <c r="A97" s="6" t="s">
        <v>354</v>
      </c>
      <c r="B97" s="6" t="s">
        <v>355</v>
      </c>
      <c r="C97" s="7" t="s">
        <v>356</v>
      </c>
      <c r="D97" s="7" t="s">
        <v>357</v>
      </c>
      <c r="E97" s="8">
        <v>6</v>
      </c>
      <c r="F97" s="8"/>
      <c r="G97" s="8"/>
      <c r="H97" s="8"/>
      <c r="I97" s="8"/>
      <c r="J97" s="8"/>
      <c r="K97" s="1">
        <f t="shared" si="5"/>
        <v>6</v>
      </c>
      <c r="L97" s="14">
        <v>10</v>
      </c>
      <c r="M97" s="14">
        <v>6</v>
      </c>
      <c r="N97" s="14"/>
      <c r="O97" s="14"/>
      <c r="P97" s="14"/>
      <c r="Q97" s="14"/>
      <c r="R97" s="14">
        <f t="shared" si="6"/>
        <v>10</v>
      </c>
      <c r="S97" s="5"/>
      <c r="T97" s="5"/>
      <c r="U97" s="5"/>
      <c r="V97" s="5"/>
      <c r="W97" s="5"/>
      <c r="X97" s="5"/>
      <c r="Y97" s="5"/>
      <c r="Z97" s="5"/>
      <c r="AA97" s="5"/>
      <c r="AB97" s="5">
        <v>6</v>
      </c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28"/>
      <c r="AY97" s="55">
        <v>3</v>
      </c>
      <c r="AZ97" s="53"/>
      <c r="BA97" s="54"/>
    </row>
    <row r="98" spans="1:53" s="18" customFormat="1" ht="24.95" customHeight="1" x14ac:dyDescent="0.25">
      <c r="A98" s="6" t="s">
        <v>358</v>
      </c>
      <c r="B98" s="6" t="s">
        <v>359</v>
      </c>
      <c r="C98" s="7" t="s">
        <v>360</v>
      </c>
      <c r="D98" s="7" t="s">
        <v>361</v>
      </c>
      <c r="E98" s="8">
        <v>5</v>
      </c>
      <c r="F98" s="8"/>
      <c r="G98" s="8"/>
      <c r="H98" s="8">
        <v>1</v>
      </c>
      <c r="I98" s="8"/>
      <c r="J98" s="8"/>
      <c r="K98" s="1">
        <f t="shared" si="5"/>
        <v>6</v>
      </c>
      <c r="L98" s="14">
        <v>9</v>
      </c>
      <c r="M98" s="14">
        <v>7</v>
      </c>
      <c r="N98" s="14">
        <v>1</v>
      </c>
      <c r="O98" s="14"/>
      <c r="P98" s="14"/>
      <c r="Q98" s="14"/>
      <c r="R98" s="14">
        <f t="shared" si="6"/>
        <v>10</v>
      </c>
      <c r="S98" s="5"/>
      <c r="T98" s="5" t="s">
        <v>501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 t="s">
        <v>489</v>
      </c>
      <c r="AV98" s="5"/>
      <c r="AW98" s="5"/>
      <c r="AX98" s="28"/>
      <c r="AY98" s="55">
        <v>2</v>
      </c>
      <c r="AZ98" s="53"/>
      <c r="BA98" s="54"/>
    </row>
    <row r="99" spans="1:53" s="18" customFormat="1" ht="24.95" customHeight="1" x14ac:dyDescent="0.25">
      <c r="A99" s="6" t="s">
        <v>366</v>
      </c>
      <c r="B99" s="6" t="s">
        <v>367</v>
      </c>
      <c r="C99" s="7" t="s">
        <v>368</v>
      </c>
      <c r="D99" s="7" t="s">
        <v>369</v>
      </c>
      <c r="E99" s="8">
        <v>4</v>
      </c>
      <c r="F99" s="8"/>
      <c r="G99" s="8"/>
      <c r="H99" s="8"/>
      <c r="I99" s="8"/>
      <c r="J99" s="8">
        <v>1</v>
      </c>
      <c r="K99" s="1">
        <f t="shared" si="5"/>
        <v>5</v>
      </c>
      <c r="L99" s="14">
        <v>4</v>
      </c>
      <c r="M99" s="14">
        <v>5</v>
      </c>
      <c r="N99" s="14"/>
      <c r="O99" s="14"/>
      <c r="P99" s="14">
        <v>1</v>
      </c>
      <c r="Q99" s="14">
        <v>1</v>
      </c>
      <c r="R99" s="14">
        <f t="shared" si="6"/>
        <v>5</v>
      </c>
      <c r="S99" s="5"/>
      <c r="T99" s="5"/>
      <c r="U99" s="5"/>
      <c r="V99" s="5"/>
      <c r="W99" s="5"/>
      <c r="X99" s="5"/>
      <c r="Y99" s="5"/>
      <c r="Z99" s="5"/>
      <c r="AA99" s="5"/>
      <c r="AB99" s="5" t="s">
        <v>524</v>
      </c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28"/>
      <c r="AY99" s="55">
        <v>2</v>
      </c>
      <c r="AZ99" s="55"/>
      <c r="BA99" s="56"/>
    </row>
    <row r="100" spans="1:53" s="18" customFormat="1" ht="24.95" customHeight="1" x14ac:dyDescent="0.25">
      <c r="A100" s="6" t="s">
        <v>362</v>
      </c>
      <c r="B100" s="6" t="s">
        <v>363</v>
      </c>
      <c r="C100" s="7" t="s">
        <v>364</v>
      </c>
      <c r="D100" s="7" t="s">
        <v>365</v>
      </c>
      <c r="E100" s="8">
        <v>9</v>
      </c>
      <c r="F100" s="8"/>
      <c r="G100" s="8"/>
      <c r="H100" s="8"/>
      <c r="I100" s="8"/>
      <c r="J100" s="8"/>
      <c r="K100" s="1">
        <f t="shared" si="5"/>
        <v>9</v>
      </c>
      <c r="L100" s="14">
        <v>13</v>
      </c>
      <c r="M100" s="14">
        <v>7</v>
      </c>
      <c r="N100" s="14"/>
      <c r="O100" s="14"/>
      <c r="P100" s="14"/>
      <c r="Q100" s="14"/>
      <c r="R100" s="14">
        <f t="shared" si="6"/>
        <v>13</v>
      </c>
      <c r="S100" s="5"/>
      <c r="T100" s="5"/>
      <c r="U100" s="5"/>
      <c r="V100" s="5"/>
      <c r="W100" s="5"/>
      <c r="X100" s="5"/>
      <c r="Y100" s="5"/>
      <c r="Z100" s="5"/>
      <c r="AA100" s="5"/>
      <c r="AB100" s="5">
        <v>6</v>
      </c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>
        <v>2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28"/>
      <c r="AY100" s="55">
        <v>2.5</v>
      </c>
      <c r="AZ100" s="53"/>
      <c r="BA100" s="54"/>
    </row>
    <row r="101" spans="1:53" s="18" customFormat="1" ht="24.95" customHeight="1" x14ac:dyDescent="0.25">
      <c r="A101" s="6" t="s">
        <v>370</v>
      </c>
      <c r="B101" s="6" t="s">
        <v>371</v>
      </c>
      <c r="C101" s="7" t="s">
        <v>372</v>
      </c>
      <c r="D101" s="7" t="s">
        <v>373</v>
      </c>
      <c r="E101" s="8">
        <v>4</v>
      </c>
      <c r="F101" s="8"/>
      <c r="G101" s="8"/>
      <c r="H101" s="8"/>
      <c r="I101" s="8"/>
      <c r="J101" s="8"/>
      <c r="K101" s="1">
        <f t="shared" si="5"/>
        <v>4</v>
      </c>
      <c r="L101" s="16">
        <v>8</v>
      </c>
      <c r="M101" s="16">
        <v>5</v>
      </c>
      <c r="N101" s="14"/>
      <c r="O101" s="14"/>
      <c r="P101" s="14"/>
      <c r="Q101" s="14"/>
      <c r="R101" s="16">
        <v>8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28"/>
      <c r="AY101" s="55">
        <v>0.5</v>
      </c>
      <c r="AZ101" s="53"/>
      <c r="BA101" s="54"/>
    </row>
    <row r="102" spans="1:53" s="18" customFormat="1" ht="24.95" customHeight="1" x14ac:dyDescent="0.25">
      <c r="A102" s="6" t="s">
        <v>374</v>
      </c>
      <c r="B102" s="6" t="s">
        <v>375</v>
      </c>
      <c r="C102" s="7" t="s">
        <v>376</v>
      </c>
      <c r="D102" s="7" t="s">
        <v>377</v>
      </c>
      <c r="E102" s="8">
        <v>5</v>
      </c>
      <c r="F102" s="8"/>
      <c r="G102" s="8"/>
      <c r="H102" s="8"/>
      <c r="I102" s="8"/>
      <c r="J102" s="8"/>
      <c r="K102" s="1">
        <f t="shared" si="5"/>
        <v>5</v>
      </c>
      <c r="L102" s="14">
        <v>4</v>
      </c>
      <c r="M102" s="14">
        <v>5</v>
      </c>
      <c r="N102" s="14"/>
      <c r="O102" s="14"/>
      <c r="P102" s="14"/>
      <c r="Q102" s="14"/>
      <c r="R102" s="14">
        <f t="shared" ref="R102:R115" si="7">L102+N102+P102</f>
        <v>4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 t="s">
        <v>501</v>
      </c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28"/>
      <c r="AY102" s="55">
        <v>0.5</v>
      </c>
      <c r="AZ102" s="53"/>
      <c r="BA102" s="54"/>
    </row>
    <row r="103" spans="1:53" s="18" customFormat="1" ht="24.95" customHeight="1" x14ac:dyDescent="0.25">
      <c r="A103" s="6" t="s">
        <v>101</v>
      </c>
      <c r="B103" s="6" t="s">
        <v>102</v>
      </c>
      <c r="C103" s="7" t="s">
        <v>378</v>
      </c>
      <c r="D103" s="7" t="s">
        <v>379</v>
      </c>
      <c r="E103" s="8">
        <v>6</v>
      </c>
      <c r="F103" s="8"/>
      <c r="G103" s="8"/>
      <c r="H103" s="8"/>
      <c r="I103" s="8"/>
      <c r="J103" s="8"/>
      <c r="K103" s="1">
        <f t="shared" si="5"/>
        <v>6</v>
      </c>
      <c r="L103" s="14">
        <v>13</v>
      </c>
      <c r="M103" s="14">
        <v>2</v>
      </c>
      <c r="N103" s="14"/>
      <c r="O103" s="14"/>
      <c r="P103" s="14"/>
      <c r="Q103" s="14"/>
      <c r="R103" s="14">
        <f t="shared" si="7"/>
        <v>13</v>
      </c>
      <c r="S103" s="5"/>
      <c r="T103" s="5"/>
      <c r="U103" s="5"/>
      <c r="V103" s="5"/>
      <c r="W103" s="5"/>
      <c r="X103" s="5" t="s">
        <v>504</v>
      </c>
      <c r="Y103" s="5"/>
      <c r="Z103" s="5"/>
      <c r="AA103" s="5"/>
      <c r="AB103" s="5" t="s">
        <v>504</v>
      </c>
      <c r="AC103" s="5"/>
      <c r="AD103" s="5"/>
      <c r="AE103" s="5"/>
      <c r="AF103" s="5"/>
      <c r="AH103" s="5"/>
      <c r="AI103" s="5">
        <v>6</v>
      </c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28"/>
      <c r="AY103" s="55">
        <v>0.5</v>
      </c>
      <c r="AZ103" s="53"/>
      <c r="BA103" s="54"/>
    </row>
    <row r="104" spans="1:53" s="18" customFormat="1" ht="24.95" customHeight="1" x14ac:dyDescent="0.25">
      <c r="A104" s="6" t="s">
        <v>380</v>
      </c>
      <c r="B104" s="6" t="s">
        <v>381</v>
      </c>
      <c r="C104" s="7" t="s">
        <v>382</v>
      </c>
      <c r="D104" s="7" t="s">
        <v>383</v>
      </c>
      <c r="E104" s="8">
        <v>5</v>
      </c>
      <c r="F104" s="8"/>
      <c r="G104" s="8"/>
      <c r="H104" s="8"/>
      <c r="I104" s="8"/>
      <c r="J104" s="8"/>
      <c r="K104" s="1">
        <f t="shared" si="5"/>
        <v>5</v>
      </c>
      <c r="L104" s="14">
        <v>17</v>
      </c>
      <c r="M104" s="14">
        <v>2</v>
      </c>
      <c r="N104" s="14"/>
      <c r="O104" s="14"/>
      <c r="P104" s="14"/>
      <c r="Q104" s="14"/>
      <c r="R104" s="14">
        <f t="shared" si="7"/>
        <v>17</v>
      </c>
      <c r="S104" s="5"/>
      <c r="T104" s="5"/>
      <c r="U104" s="5"/>
      <c r="V104" s="5">
        <v>6</v>
      </c>
      <c r="W104" s="5"/>
      <c r="X104" s="5">
        <v>6</v>
      </c>
      <c r="Y104" s="5"/>
      <c r="Z104" s="5">
        <v>6</v>
      </c>
      <c r="AA104" s="5"/>
      <c r="AB104" s="5">
        <v>0</v>
      </c>
      <c r="AC104" s="5"/>
      <c r="AD104" s="5"/>
      <c r="AE104" s="5" t="s">
        <v>526</v>
      </c>
      <c r="AF104" s="5"/>
      <c r="AG104" s="5"/>
      <c r="AH104" s="5"/>
      <c r="AI104" s="5"/>
      <c r="AJ104" s="5"/>
      <c r="AK104" s="5">
        <v>6</v>
      </c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28"/>
      <c r="AY104" s="55">
        <v>3</v>
      </c>
      <c r="AZ104" s="55"/>
      <c r="BA104" s="56"/>
    </row>
    <row r="105" spans="1:53" s="18" customFormat="1" ht="24.95" customHeight="1" x14ac:dyDescent="0.25">
      <c r="A105" s="6" t="s">
        <v>384</v>
      </c>
      <c r="B105" s="6" t="s">
        <v>385</v>
      </c>
      <c r="C105" s="7" t="s">
        <v>386</v>
      </c>
      <c r="D105" s="7" t="s">
        <v>387</v>
      </c>
      <c r="E105" s="8">
        <v>4</v>
      </c>
      <c r="F105" s="8"/>
      <c r="G105" s="8"/>
      <c r="H105" s="8"/>
      <c r="I105" s="8"/>
      <c r="J105" s="8"/>
      <c r="K105" s="1">
        <f t="shared" si="5"/>
        <v>4</v>
      </c>
      <c r="L105" s="14">
        <v>5</v>
      </c>
      <c r="M105" s="14">
        <v>4</v>
      </c>
      <c r="N105" s="14"/>
      <c r="O105" s="14"/>
      <c r="P105" s="14"/>
      <c r="Q105" s="14"/>
      <c r="R105" s="14">
        <f t="shared" si="7"/>
        <v>5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28"/>
      <c r="AY105" s="55" t="s">
        <v>536</v>
      </c>
      <c r="AZ105" s="55"/>
      <c r="BA105" s="56"/>
    </row>
    <row r="106" spans="1:53" s="18" customFormat="1" ht="24.95" customHeight="1" x14ac:dyDescent="0.25">
      <c r="A106" s="6" t="s">
        <v>388</v>
      </c>
      <c r="B106" s="6" t="s">
        <v>389</v>
      </c>
      <c r="C106" s="7" t="s">
        <v>390</v>
      </c>
      <c r="D106" s="7" t="s">
        <v>388</v>
      </c>
      <c r="E106" s="8">
        <v>4</v>
      </c>
      <c r="F106" s="8"/>
      <c r="G106" s="8"/>
      <c r="H106" s="8"/>
      <c r="I106" s="8"/>
      <c r="J106" s="8">
        <v>1</v>
      </c>
      <c r="K106" s="1">
        <f t="shared" si="5"/>
        <v>5</v>
      </c>
      <c r="L106" s="14">
        <v>3</v>
      </c>
      <c r="M106" s="14">
        <v>7</v>
      </c>
      <c r="N106" s="14"/>
      <c r="O106" s="14"/>
      <c r="P106" s="14"/>
      <c r="Q106" s="14">
        <v>1</v>
      </c>
      <c r="R106" s="14">
        <f t="shared" si="7"/>
        <v>3</v>
      </c>
      <c r="S106" s="5"/>
      <c r="T106" s="5" t="s">
        <v>506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 t="s">
        <v>496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 t="s">
        <v>489</v>
      </c>
      <c r="AR106" s="5"/>
      <c r="AS106" s="5"/>
      <c r="AT106" s="5"/>
      <c r="AU106" s="5"/>
      <c r="AV106" s="5"/>
      <c r="AW106" s="5"/>
      <c r="AX106" s="28"/>
      <c r="AY106" s="55">
        <v>1</v>
      </c>
      <c r="AZ106" s="55"/>
      <c r="BA106" s="56"/>
    </row>
    <row r="107" spans="1:53" s="18" customFormat="1" ht="24.95" customHeight="1" x14ac:dyDescent="0.25">
      <c r="A107" s="6" t="s">
        <v>395</v>
      </c>
      <c r="B107" s="6" t="s">
        <v>396</v>
      </c>
      <c r="C107" s="7" t="s">
        <v>397</v>
      </c>
      <c r="D107" s="7" t="s">
        <v>398</v>
      </c>
      <c r="E107" s="8">
        <v>5</v>
      </c>
      <c r="F107" s="8"/>
      <c r="G107" s="8">
        <v>1</v>
      </c>
      <c r="H107" s="8"/>
      <c r="I107" s="8"/>
      <c r="J107" s="8"/>
      <c r="K107" s="1">
        <f t="shared" si="5"/>
        <v>6</v>
      </c>
      <c r="L107" s="14">
        <v>5</v>
      </c>
      <c r="M107" s="14">
        <v>5</v>
      </c>
      <c r="N107" s="14"/>
      <c r="O107" s="14"/>
      <c r="P107" s="14"/>
      <c r="Q107" s="14">
        <v>1</v>
      </c>
      <c r="R107" s="14">
        <f t="shared" si="7"/>
        <v>5</v>
      </c>
      <c r="S107" s="5"/>
      <c r="T107" s="5" t="s">
        <v>507</v>
      </c>
      <c r="U107" s="5"/>
      <c r="V107" s="5">
        <v>10</v>
      </c>
      <c r="W107" s="5"/>
      <c r="X107" s="5">
        <v>10</v>
      </c>
      <c r="Y107" s="5"/>
      <c r="Z107" s="5">
        <v>10</v>
      </c>
      <c r="AA107" s="5"/>
      <c r="AB107" s="5"/>
      <c r="AC107" s="5"/>
      <c r="AD107" s="5"/>
      <c r="AE107" s="5">
        <v>12</v>
      </c>
      <c r="AF107" s="5"/>
      <c r="AG107" s="5">
        <v>2</v>
      </c>
      <c r="AH107" s="5"/>
      <c r="AI107" s="5">
        <v>3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28"/>
      <c r="AY107" s="55">
        <v>5.5</v>
      </c>
      <c r="AZ107" s="53"/>
      <c r="BA107" s="54"/>
    </row>
    <row r="108" spans="1:53" s="18" customFormat="1" ht="24.95" customHeight="1" x14ac:dyDescent="0.25">
      <c r="A108" s="6" t="s">
        <v>391</v>
      </c>
      <c r="B108" s="6" t="s">
        <v>392</v>
      </c>
      <c r="C108" s="7" t="s">
        <v>393</v>
      </c>
      <c r="D108" s="7" t="s">
        <v>394</v>
      </c>
      <c r="E108" s="8">
        <v>9</v>
      </c>
      <c r="F108" s="8"/>
      <c r="G108" s="8">
        <v>1</v>
      </c>
      <c r="H108" s="8">
        <v>1</v>
      </c>
      <c r="I108" s="8"/>
      <c r="J108" s="8">
        <v>1</v>
      </c>
      <c r="K108" s="1">
        <f t="shared" si="5"/>
        <v>12</v>
      </c>
      <c r="L108" s="14">
        <v>9</v>
      </c>
      <c r="M108" s="14">
        <v>12</v>
      </c>
      <c r="N108" s="14"/>
      <c r="O108" s="14"/>
      <c r="P108" s="14"/>
      <c r="Q108" s="14">
        <v>2</v>
      </c>
      <c r="R108" s="14">
        <f t="shared" si="7"/>
        <v>9</v>
      </c>
      <c r="S108" s="5"/>
      <c r="T108" s="5"/>
      <c r="U108" s="5"/>
      <c r="V108" s="5"/>
      <c r="W108" s="5"/>
      <c r="X108" s="5" t="s">
        <v>510</v>
      </c>
      <c r="Y108" s="5"/>
      <c r="Z108" s="30"/>
      <c r="AA108" s="5"/>
      <c r="AB108" s="5">
        <v>8</v>
      </c>
      <c r="AC108" s="5"/>
      <c r="AD108" s="5"/>
      <c r="AE108" s="5"/>
      <c r="AF108" s="5"/>
      <c r="AG108" s="5">
        <v>6</v>
      </c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28"/>
      <c r="AY108" s="55">
        <v>2</v>
      </c>
      <c r="AZ108" s="55"/>
      <c r="BA108" s="56"/>
    </row>
    <row r="109" spans="1:53" s="18" customFormat="1" ht="24.95" customHeight="1" x14ac:dyDescent="0.25">
      <c r="A109" s="6" t="s">
        <v>399</v>
      </c>
      <c r="B109" s="6" t="s">
        <v>400</v>
      </c>
      <c r="C109" s="7" t="s">
        <v>401</v>
      </c>
      <c r="D109" s="7" t="s">
        <v>402</v>
      </c>
      <c r="E109" s="8">
        <v>4</v>
      </c>
      <c r="F109" s="8"/>
      <c r="G109" s="8">
        <v>1</v>
      </c>
      <c r="H109" s="8"/>
      <c r="I109" s="8">
        <v>1</v>
      </c>
      <c r="J109" s="8"/>
      <c r="K109" s="1">
        <f t="shared" si="5"/>
        <v>6</v>
      </c>
      <c r="L109" s="14">
        <v>6</v>
      </c>
      <c r="M109" s="14">
        <v>2</v>
      </c>
      <c r="N109" s="14"/>
      <c r="O109" s="14">
        <v>1</v>
      </c>
      <c r="P109" s="14"/>
      <c r="Q109" s="14">
        <v>1</v>
      </c>
      <c r="R109" s="14">
        <f t="shared" si="7"/>
        <v>6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>
        <v>2</v>
      </c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28"/>
      <c r="AY109" s="55">
        <v>4</v>
      </c>
      <c r="AZ109" s="53"/>
      <c r="BA109" s="54"/>
    </row>
    <row r="110" spans="1:53" s="18" customFormat="1" ht="24.95" customHeight="1" x14ac:dyDescent="0.25">
      <c r="A110" s="6" t="s">
        <v>403</v>
      </c>
      <c r="B110" s="6" t="s">
        <v>404</v>
      </c>
      <c r="C110" s="7" t="s">
        <v>405</v>
      </c>
      <c r="D110" s="7" t="s">
        <v>406</v>
      </c>
      <c r="E110" s="8">
        <v>8</v>
      </c>
      <c r="F110" s="8">
        <v>1</v>
      </c>
      <c r="G110" s="8"/>
      <c r="H110" s="8"/>
      <c r="I110" s="8"/>
      <c r="J110" s="8"/>
      <c r="K110" s="1">
        <f t="shared" ref="K110:K115" si="8">E110+F110+G110+H110+I110+J110</f>
        <v>9</v>
      </c>
      <c r="L110" s="14">
        <v>11</v>
      </c>
      <c r="M110" s="14">
        <v>7</v>
      </c>
      <c r="N110" s="14"/>
      <c r="O110" s="14">
        <v>2</v>
      </c>
      <c r="P110" s="14"/>
      <c r="Q110" s="14"/>
      <c r="R110" s="14">
        <f t="shared" si="7"/>
        <v>11</v>
      </c>
      <c r="S110" s="5"/>
      <c r="T110" s="5"/>
      <c r="U110" s="5"/>
      <c r="V110" s="5"/>
      <c r="W110" s="5"/>
      <c r="X110" s="5"/>
      <c r="Y110" s="5"/>
      <c r="Z110" s="5"/>
      <c r="AA110" s="5" t="s">
        <v>487</v>
      </c>
      <c r="AB110" s="5"/>
      <c r="AC110" s="5"/>
      <c r="AD110" s="5"/>
      <c r="AE110" s="5"/>
      <c r="AF110" s="5"/>
      <c r="AG110" s="5"/>
      <c r="AH110" s="5"/>
      <c r="AI110" s="5" t="s">
        <v>532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28"/>
      <c r="AY110" s="55">
        <v>6</v>
      </c>
      <c r="AZ110" s="53"/>
      <c r="BA110" s="54">
        <v>1</v>
      </c>
    </row>
    <row r="111" spans="1:53" s="18" customFormat="1" ht="24.95" customHeight="1" x14ac:dyDescent="0.25">
      <c r="A111" s="6" t="s">
        <v>407</v>
      </c>
      <c r="B111" s="6" t="s">
        <v>408</v>
      </c>
      <c r="C111" s="7" t="s">
        <v>409</v>
      </c>
      <c r="D111" s="7" t="s">
        <v>407</v>
      </c>
      <c r="E111" s="8">
        <v>3</v>
      </c>
      <c r="F111" s="8"/>
      <c r="G111" s="8"/>
      <c r="H111" s="8"/>
      <c r="I111" s="8"/>
      <c r="J111" s="8"/>
      <c r="K111" s="1">
        <f t="shared" si="8"/>
        <v>3</v>
      </c>
      <c r="L111" s="14">
        <v>6</v>
      </c>
      <c r="M111" s="14">
        <v>6</v>
      </c>
      <c r="N111" s="14"/>
      <c r="O111" s="14"/>
      <c r="P111" s="14"/>
      <c r="Q111" s="14"/>
      <c r="R111" s="14">
        <f t="shared" si="7"/>
        <v>6</v>
      </c>
      <c r="S111" s="5"/>
      <c r="T111" s="5" t="s">
        <v>508</v>
      </c>
      <c r="U111" s="5"/>
      <c r="V111" s="5" t="s">
        <v>497</v>
      </c>
      <c r="W111" s="5"/>
      <c r="X111" s="5"/>
      <c r="Y111" s="5"/>
      <c r="Z111" s="5" t="s">
        <v>496</v>
      </c>
      <c r="AA111" s="5"/>
      <c r="AB111" s="5" t="s">
        <v>510</v>
      </c>
      <c r="AC111" s="5"/>
      <c r="AD111" s="5"/>
      <c r="AE111" s="5"/>
      <c r="AF111" s="5"/>
      <c r="AG111" s="5"/>
      <c r="AH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28"/>
      <c r="AY111" s="55">
        <v>4.5</v>
      </c>
      <c r="AZ111" s="53"/>
      <c r="BA111" s="54"/>
    </row>
    <row r="112" spans="1:53" s="18" customFormat="1" ht="24.95" customHeight="1" x14ac:dyDescent="0.25">
      <c r="A112" s="6" t="s">
        <v>4</v>
      </c>
      <c r="B112" s="6" t="s">
        <v>5</v>
      </c>
      <c r="C112" s="7" t="s">
        <v>410</v>
      </c>
      <c r="D112" s="7" t="s">
        <v>411</v>
      </c>
      <c r="E112" s="8">
        <v>4</v>
      </c>
      <c r="F112" s="8"/>
      <c r="G112" s="8"/>
      <c r="H112" s="8">
        <v>1</v>
      </c>
      <c r="I112" s="8"/>
      <c r="J112" s="8"/>
      <c r="K112" s="1">
        <f t="shared" si="8"/>
        <v>5</v>
      </c>
      <c r="L112" s="14">
        <v>8</v>
      </c>
      <c r="M112" s="14">
        <v>6</v>
      </c>
      <c r="N112" s="16"/>
      <c r="O112" s="16"/>
      <c r="P112" s="16"/>
      <c r="Q112" s="16"/>
      <c r="R112" s="14">
        <f t="shared" si="7"/>
        <v>8</v>
      </c>
      <c r="S112" s="5"/>
      <c r="T112" s="5"/>
      <c r="U112" s="5"/>
      <c r="V112" s="5"/>
      <c r="W112" s="5"/>
      <c r="X112" s="5"/>
      <c r="Y112" s="5"/>
      <c r="Z112" s="5" t="s">
        <v>484</v>
      </c>
      <c r="AA112" s="5"/>
      <c r="AB112" s="5" t="s">
        <v>498</v>
      </c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28"/>
      <c r="AY112" s="55">
        <v>3.5</v>
      </c>
      <c r="AZ112" s="53"/>
      <c r="BA112" s="54"/>
    </row>
    <row r="113" spans="1:66" s="23" customFormat="1" ht="25.5" customHeight="1" x14ac:dyDescent="0.25">
      <c r="A113" s="6" t="s">
        <v>412</v>
      </c>
      <c r="B113" s="6" t="s">
        <v>413</v>
      </c>
      <c r="C113" s="7" t="s">
        <v>414</v>
      </c>
      <c r="D113" s="7" t="s">
        <v>415</v>
      </c>
      <c r="E113" s="8">
        <v>2</v>
      </c>
      <c r="F113" s="8"/>
      <c r="G113" s="8"/>
      <c r="H113" s="8"/>
      <c r="I113" s="8"/>
      <c r="J113" s="8"/>
      <c r="K113" s="1">
        <f t="shared" si="8"/>
        <v>2</v>
      </c>
      <c r="L113" s="14">
        <v>4</v>
      </c>
      <c r="M113" s="14">
        <v>4</v>
      </c>
      <c r="N113" s="14"/>
      <c r="O113" s="14"/>
      <c r="P113" s="14"/>
      <c r="Q113" s="14"/>
      <c r="R113" s="14">
        <f t="shared" si="7"/>
        <v>4</v>
      </c>
      <c r="S113" s="5"/>
      <c r="T113" s="5" t="s">
        <v>509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 t="s">
        <v>501</v>
      </c>
      <c r="AF113" s="5"/>
      <c r="AG113" s="5">
        <v>2</v>
      </c>
      <c r="AH113" s="5"/>
      <c r="AI113" s="5"/>
      <c r="AJ113" s="5"/>
      <c r="AK113" s="5">
        <v>2</v>
      </c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28"/>
      <c r="AY113" s="55">
        <v>5.5</v>
      </c>
      <c r="AZ113" s="53"/>
      <c r="BA113" s="54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s="18" customFormat="1" ht="27" customHeight="1" x14ac:dyDescent="0.25">
      <c r="A114" s="6" t="s">
        <v>416</v>
      </c>
      <c r="B114" s="6" t="s">
        <v>417</v>
      </c>
      <c r="C114" s="7" t="s">
        <v>418</v>
      </c>
      <c r="D114" s="7" t="s">
        <v>419</v>
      </c>
      <c r="E114" s="8">
        <v>2</v>
      </c>
      <c r="F114" s="8"/>
      <c r="G114" s="8"/>
      <c r="H114" s="8"/>
      <c r="I114" s="8"/>
      <c r="J114" s="8"/>
      <c r="K114" s="1">
        <f t="shared" si="8"/>
        <v>2</v>
      </c>
      <c r="L114" s="14">
        <v>8</v>
      </c>
      <c r="M114" s="14">
        <v>2</v>
      </c>
      <c r="N114" s="14"/>
      <c r="O114" s="14"/>
      <c r="P114" s="14"/>
      <c r="Q114" s="14"/>
      <c r="R114" s="14">
        <f t="shared" si="7"/>
        <v>8</v>
      </c>
      <c r="S114" s="5"/>
      <c r="T114" s="5"/>
      <c r="U114" s="5"/>
      <c r="V114" s="5"/>
      <c r="W114" s="5"/>
      <c r="X114" s="5"/>
      <c r="Y114" s="5"/>
      <c r="Z114" s="5"/>
      <c r="AA114" s="5"/>
      <c r="AB114" s="5" t="s">
        <v>501</v>
      </c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 t="s">
        <v>489</v>
      </c>
      <c r="AX114" s="28"/>
      <c r="AY114" s="55">
        <v>2.5</v>
      </c>
      <c r="AZ114" s="53"/>
      <c r="BA114" s="54"/>
    </row>
    <row r="115" spans="1:66" s="18" customFormat="1" ht="18.75" customHeight="1" x14ac:dyDescent="0.25">
      <c r="A115" s="32" t="s">
        <v>420</v>
      </c>
      <c r="B115" s="32" t="s">
        <v>421</v>
      </c>
      <c r="C115" s="33" t="s">
        <v>422</v>
      </c>
      <c r="D115" s="33" t="s">
        <v>423</v>
      </c>
      <c r="E115" s="34">
        <v>4</v>
      </c>
      <c r="F115" s="34"/>
      <c r="G115" s="34"/>
      <c r="H115" s="34"/>
      <c r="I115" s="34"/>
      <c r="J115" s="34"/>
      <c r="K115" s="35">
        <f t="shared" si="8"/>
        <v>4</v>
      </c>
      <c r="L115" s="36">
        <v>7</v>
      </c>
      <c r="M115" s="36">
        <v>4</v>
      </c>
      <c r="N115" s="36"/>
      <c r="O115" s="36"/>
      <c r="P115" s="36"/>
      <c r="Q115" s="36"/>
      <c r="R115" s="36">
        <f t="shared" si="7"/>
        <v>7</v>
      </c>
      <c r="S115" s="37"/>
      <c r="T115" s="37"/>
      <c r="U115" s="37"/>
      <c r="V115" s="37"/>
      <c r="W115" s="37"/>
      <c r="X115" s="37"/>
      <c r="Y115" s="37"/>
      <c r="Z115" s="37"/>
      <c r="AA115" s="37"/>
      <c r="AB115" s="5" t="s">
        <v>496</v>
      </c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8"/>
      <c r="AY115" s="63" t="s">
        <v>541</v>
      </c>
      <c r="AZ115" s="64"/>
      <c r="BA115" s="69"/>
    </row>
    <row r="116" spans="1:66" s="18" customFormat="1" ht="24.95" customHeight="1" x14ac:dyDescent="0.25">
      <c r="A116" s="10" t="s">
        <v>453</v>
      </c>
      <c r="B116" s="10" t="s">
        <v>449</v>
      </c>
      <c r="C116" s="10" t="s">
        <v>478</v>
      </c>
      <c r="D116" s="7" t="s">
        <v>450</v>
      </c>
      <c r="E116" s="8">
        <v>681</v>
      </c>
      <c r="F116" s="8">
        <v>12</v>
      </c>
      <c r="G116" s="8">
        <v>19</v>
      </c>
      <c r="H116" s="8">
        <v>27</v>
      </c>
      <c r="I116" s="8">
        <v>5</v>
      </c>
      <c r="J116" s="8">
        <v>10</v>
      </c>
      <c r="K116" s="8">
        <f>SUM(K1:K28)</f>
        <v>148</v>
      </c>
      <c r="L116" s="10">
        <f>SUM(L1:L28)</f>
        <v>267</v>
      </c>
      <c r="M116" s="10">
        <f>SUM(M1:M28)</f>
        <v>128</v>
      </c>
      <c r="N116" s="11">
        <f>SUM(N1:N28)</f>
        <v>4</v>
      </c>
      <c r="O116" s="10">
        <f>SUM(O1:O28)</f>
        <v>3</v>
      </c>
      <c r="P116" s="10">
        <f>SUM(P1:P28)</f>
        <v>6</v>
      </c>
      <c r="Q116" s="10">
        <f>SUM(Q1:Q28)</f>
        <v>4</v>
      </c>
      <c r="R116" s="7">
        <f>SUM(R1:R28)</f>
        <v>277</v>
      </c>
      <c r="S116" s="5"/>
      <c r="T116" s="5"/>
      <c r="U116" s="5"/>
      <c r="V116" s="5"/>
      <c r="W116" s="5"/>
      <c r="X116" s="5"/>
      <c r="Y116" s="5"/>
      <c r="Z116" s="5" t="s">
        <v>483</v>
      </c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28"/>
      <c r="AY116" s="65">
        <v>0.5</v>
      </c>
      <c r="AZ116" s="65"/>
      <c r="BA116" s="70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</row>
    <row r="117" spans="1:66" s="18" customFormat="1" ht="24.95" customHeight="1" x14ac:dyDescent="0.25">
      <c r="A117" s="10" t="s">
        <v>453</v>
      </c>
      <c r="B117" s="6" t="s">
        <v>449</v>
      </c>
      <c r="C117" s="13" t="s">
        <v>479</v>
      </c>
      <c r="D117" s="39" t="s">
        <v>452</v>
      </c>
      <c r="E117" s="12"/>
      <c r="F117" s="12"/>
      <c r="G117" s="12"/>
      <c r="H117" s="12"/>
      <c r="I117" s="12"/>
      <c r="J117" s="12"/>
      <c r="K117" s="12"/>
      <c r="L117" s="10"/>
      <c r="M117" s="10"/>
      <c r="N117" s="10"/>
      <c r="O117" s="10"/>
      <c r="P117" s="10"/>
      <c r="Q117" s="10"/>
      <c r="R117" s="10"/>
      <c r="S117" s="5"/>
      <c r="T117" s="5"/>
      <c r="U117" s="5"/>
      <c r="V117" s="5"/>
      <c r="W117" s="5"/>
      <c r="X117" s="5"/>
      <c r="Y117" s="5"/>
      <c r="Z117" s="5"/>
      <c r="AA117" s="5"/>
      <c r="AB117" s="5" t="s">
        <v>508</v>
      </c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28"/>
      <c r="AY117" s="64">
        <v>0</v>
      </c>
      <c r="AZ117" s="64"/>
      <c r="BA117" s="69"/>
    </row>
    <row r="118" spans="1:66" s="18" customFormat="1" ht="24.95" customHeight="1" x14ac:dyDescent="0.25">
      <c r="A118" s="10" t="s">
        <v>453</v>
      </c>
      <c r="B118" s="10" t="s">
        <v>449</v>
      </c>
      <c r="C118" s="10" t="s">
        <v>480</v>
      </c>
      <c r="D118" s="10" t="s">
        <v>451</v>
      </c>
      <c r="E118" s="12"/>
      <c r="F118" s="12"/>
      <c r="G118" s="12"/>
      <c r="H118" s="12"/>
      <c r="I118" s="12"/>
      <c r="J118" s="12"/>
      <c r="K118" s="12"/>
      <c r="L118" s="10"/>
      <c r="M118" s="10"/>
      <c r="N118" s="10"/>
      <c r="O118" s="10"/>
      <c r="P118" s="10"/>
      <c r="Q118" s="10"/>
      <c r="R118" s="10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28"/>
      <c r="AY118" s="64">
        <v>0</v>
      </c>
      <c r="AZ118" s="64"/>
      <c r="BA118" s="69"/>
    </row>
    <row r="119" spans="1:66" ht="26.25" x14ac:dyDescent="0.25">
      <c r="A119" s="7" t="s">
        <v>100</v>
      </c>
      <c r="B119" s="6" t="s">
        <v>449</v>
      </c>
      <c r="C119" s="6" t="s">
        <v>482</v>
      </c>
      <c r="D119" s="68" t="s">
        <v>99</v>
      </c>
      <c r="E119" s="7" t="s">
        <v>100</v>
      </c>
      <c r="F119" s="66"/>
      <c r="G119" s="66"/>
      <c r="H119" s="66"/>
      <c r="I119" s="66"/>
      <c r="J119" s="66"/>
      <c r="K119" s="66"/>
      <c r="L119" s="67"/>
      <c r="M119" s="67"/>
      <c r="N119" s="67"/>
      <c r="O119" s="67"/>
      <c r="P119" s="67"/>
      <c r="Q119" s="67"/>
      <c r="R119" s="67"/>
      <c r="S119" s="4"/>
      <c r="T119" s="6"/>
      <c r="U119" s="4"/>
      <c r="V119" s="4"/>
      <c r="W119" s="4" t="s">
        <v>514</v>
      </c>
      <c r="X119" s="4"/>
      <c r="Y119" s="4"/>
      <c r="Z119" s="4" t="s">
        <v>544</v>
      </c>
      <c r="AA119" s="4"/>
      <c r="AB119" s="4"/>
      <c r="AC119" s="4" t="s">
        <v>543</v>
      </c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71"/>
    </row>
  </sheetData>
  <sortState ref="A3:BO129">
    <sortCondition ref="C3:C129"/>
    <sortCondition ref="D3:D129"/>
  </sortState>
  <mergeCells count="19">
    <mergeCell ref="AY1:BA1"/>
    <mergeCell ref="AD1:AE1"/>
    <mergeCell ref="S1:T1"/>
    <mergeCell ref="U1:V1"/>
    <mergeCell ref="W1:X1"/>
    <mergeCell ref="Y1:Z1"/>
    <mergeCell ref="AA1:AB1"/>
    <mergeCell ref="C1:C2"/>
    <mergeCell ref="D1:D2"/>
    <mergeCell ref="L1:M1"/>
    <mergeCell ref="N1:O1"/>
    <mergeCell ref="P1:Q1"/>
    <mergeCell ref="E1:E2"/>
    <mergeCell ref="F1:F2"/>
    <mergeCell ref="G1:G2"/>
    <mergeCell ref="AF1:AG1"/>
    <mergeCell ref="AH1:AI1"/>
    <mergeCell ref="AJ1:AK1"/>
    <mergeCell ref="AL1:AM1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2017-08-24T09:44:36Z</cp:lastPrinted>
  <dcterms:created xsi:type="dcterms:W3CDTF">2016-08-29T13:56:07Z</dcterms:created>
  <dcterms:modified xsi:type="dcterms:W3CDTF">2018-08-24T08:04:19Z</dcterms:modified>
</cp:coreProperties>
</file>